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555" activeTab="0"/>
  </bookViews>
  <sheets>
    <sheet name="ксс" sheetId="1" r:id="rId1"/>
    <sheet name="ТС" sheetId="2" r:id="rId2"/>
    <sheet name="КССс" sheetId="3" r:id="rId3"/>
  </sheets>
  <definedNames/>
  <calcPr fullCalcOnLoad="1"/>
</workbook>
</file>

<file path=xl/sharedStrings.xml><?xml version="1.0" encoding="utf-8"?>
<sst xmlns="http://schemas.openxmlformats.org/spreadsheetml/2006/main" count="606" uniqueCount="183">
  <si>
    <t>Номер</t>
  </si>
  <si>
    <t>Наименование</t>
  </si>
  <si>
    <t>мярка</t>
  </si>
  <si>
    <t>м3</t>
  </si>
  <si>
    <t>бр.</t>
  </si>
  <si>
    <t>м</t>
  </si>
  <si>
    <t>м2</t>
  </si>
  <si>
    <t>А</t>
  </si>
  <si>
    <t>Б</t>
  </si>
  <si>
    <t>Тънък изкоп до 0.50 м. при естествена влажностна почвата</t>
  </si>
  <si>
    <t>Превоз с ръчни колички на земни маси</t>
  </si>
  <si>
    <t>Уплътняване на земно легло</t>
  </si>
  <si>
    <t xml:space="preserve">Цим.пясъчна основа под настилка -5см  </t>
  </si>
  <si>
    <t>Доставка и монтаж на пейки дърво и метал</t>
  </si>
  <si>
    <t xml:space="preserve">Направа нови настилки </t>
  </si>
  <si>
    <t xml:space="preserve">Паркови елементи </t>
  </si>
  <si>
    <t>Част: АС</t>
  </si>
  <si>
    <t>бр</t>
  </si>
  <si>
    <t>Трасиране на кабелна линия</t>
  </si>
  <si>
    <t>Полагане на кабел в изкоп</t>
  </si>
  <si>
    <t>Подготовка подложката за кабел</t>
  </si>
  <si>
    <t>Изтегляне на кабел в стълбовете  и в тръби</t>
  </si>
  <si>
    <t>I</t>
  </si>
  <si>
    <t>Основа от  трошен камък (трошенокаменна настилка) - 10см</t>
  </si>
  <si>
    <t>Бетонова н-ка за основа 8-10см</t>
  </si>
  <si>
    <t>Настилка от бетонови павета 10/10/10см</t>
  </si>
  <si>
    <t>Настилка от плочи термолющен гранит 3см</t>
  </si>
  <si>
    <t>Изкоп за фонтан</t>
  </si>
  <si>
    <t>Обратен насип за фонтан</t>
  </si>
  <si>
    <t>кг</t>
  </si>
  <si>
    <t>В</t>
  </si>
  <si>
    <t>II</t>
  </si>
  <si>
    <t>Доставка и монтаж на заземителен жълтозелен проводник за отклонителните кутии 4 мм2</t>
  </si>
  <si>
    <t>комп.</t>
  </si>
  <si>
    <t xml:space="preserve">м </t>
  </si>
  <si>
    <t>Вертикално и хоризонтално прехвърляне на земни маси</t>
  </si>
  <si>
    <t>Дезинфекция на водопровод</t>
  </si>
  <si>
    <t>Обект: "Реконструкция на обществен парк в ПИ 56277.502.1144 по кадастралната карта на територията на гр.Пещера"</t>
  </si>
  <si>
    <t>ТЕХНИЧЕСКА   СПЕСИФИКАЦИЯ</t>
  </si>
  <si>
    <t>№</t>
  </si>
  <si>
    <t>Вид на</t>
  </si>
  <si>
    <t>Описание</t>
  </si>
  <si>
    <t>инвестицията</t>
  </si>
  <si>
    <t>КОЛИЧЕСТВЕНО-СТОЙНОСТНА СМЕТКА</t>
  </si>
  <si>
    <t>стойност</t>
  </si>
  <si>
    <t>Стойност без ДДС</t>
  </si>
  <si>
    <t>количество</t>
  </si>
  <si>
    <t xml:space="preserve">Обект:,, "Реконструкция на обществен парк в ПИ 56277.502.1144 по кадастралната карта на територията на гр.Пещера"I" </t>
  </si>
  <si>
    <t>Доставка и монтаж пейки дърво и метал</t>
  </si>
  <si>
    <t>Пейка: Крака от чугун, прахово боядисване за защита от външно влияние Дърво:  смърч. Подсилващи профили. Поцинковани стоманени болтове. Дъските на пейките да са боядисани с лак, предпазващ дървото в дълбочина от инсекти, влага и атмосферни условия. Чугунените  крака да са прахово боядисани.Височина 83 см., Ширина 58 см,дължина: 185 см</t>
  </si>
  <si>
    <t>Доставка и монтаж кошчета - полимербетон</t>
  </si>
  <si>
    <t>Кош за отпадъци полимербетон и метал , размер: H65см / D45см</t>
  </si>
  <si>
    <t>ДОСТАВКА И МОНТАЖ НА КОМБ.ДЕТС.СЪОР. ЗА ИГРА 3-12Г.</t>
  </si>
  <si>
    <t>Възрастова група 3-12 год; Максимална височина на свободно падане125 см.; Видове игри катерене, пързаляне, провиране, пазене наравновесие. Допустими настилки за зоната на падане пясък, синтетична ударопоглъщаща настилка. Стандарти на които отговаря изделието БДС EN1176-1, БДС EN1176-3, БДС EN71-3.  .</t>
  </si>
  <si>
    <t>ДОСТАВКА И МОНТАЖ НА ДЪРВЕНИ ПЕРГОЛИ 650/160/240</t>
  </si>
  <si>
    <t>Пергола от фасониран дървен материал.Габарити (В/Д/Ш) 650/160 H240 , Текстилна част (мрежа с PVC промазка)</t>
  </si>
  <si>
    <t>Вградена в настилката детска игра на "дама"</t>
  </si>
  <si>
    <t>Детска игра "Дама" от ударопоглъщащи плочи с различни цветове 30/30/2 см. вградена в околната твърда настилка</t>
  </si>
  <si>
    <t>Доставка и монтаж на маса за шах</t>
  </si>
  <si>
    <t>Маса шах за открито изработена от CMC (изключително здрав композитен материал). Устойчива на атмосверни условия - дъжд, слънце, сняг. Размери в сглобено положение Широчина: 70 см, Дължина: 172 см, Височина: 75 см</t>
  </si>
  <si>
    <t xml:space="preserve">Демонтажни работи </t>
  </si>
  <si>
    <t xml:space="preserve">Разваляне на съществуваща настилка , почистване и сортиране </t>
  </si>
  <si>
    <t>Изваждане каменни или бет. бордюри, сортиране и почистване</t>
  </si>
  <si>
    <t>Демонтаж съществуващи пейки, кошчета, паркова мебел</t>
  </si>
  <si>
    <t>Демонтаж детска площадка /настилка, ограда и съоръжения/</t>
  </si>
  <si>
    <t>Разваляне на фонтан на две нива / стб.стени и дъно , облицовки, оборудване/ с дълбочина 50-150см</t>
  </si>
  <si>
    <t>Демонтаж дъждоприемни решетки и почистване на отводняването</t>
  </si>
  <si>
    <t xml:space="preserve">Натоварване на елементи от настилката /годни за повторна употреба/ на транспорт и извозване до 5 км </t>
  </si>
  <si>
    <t xml:space="preserve">Натоварване на смесени стр.отпадъци на транспорт и извозване до 5 км </t>
  </si>
  <si>
    <t>Настилка от едроразмерни обрязани плочи гнайс мин.3см</t>
  </si>
  <si>
    <t>Настилка от щампован бетон едноцветен</t>
  </si>
  <si>
    <t>Настилка от обрязан варовик</t>
  </si>
  <si>
    <t xml:space="preserve">Ударопоглъщаща настилка </t>
  </si>
  <si>
    <t>Ремонт и почистване на облицовка естествен камък по вертикални елементи на парка / ограждащи стени, цверарници / с ширина до 40см и височина до 80см</t>
  </si>
  <si>
    <t xml:space="preserve">Ремонт и почистване на съществуваща настилка от риолит </t>
  </si>
  <si>
    <t>Доставка и монтаж на градински бордюри от врачански варовик 8/20/100 см</t>
  </si>
  <si>
    <t>Кофраж и декофриране за фонтан и цветарник</t>
  </si>
  <si>
    <t>Основа трошен камък за фонтан</t>
  </si>
  <si>
    <t>Доставка и полагане на бетон в основи, дъно и стени В25</t>
  </si>
  <si>
    <t>Армиране с армировка Ст АI цветарник и фонтан</t>
  </si>
  <si>
    <t>Армиране с армировка Ст АIII цветарник и фонтан</t>
  </si>
  <si>
    <t>Облицовка на фонтан дъно и стени със стъклокерамика</t>
  </si>
  <si>
    <t>Хидроизолационна замазка по дъно и стени</t>
  </si>
  <si>
    <t>Направа на цветарник ф 6,35м/h=0,50</t>
  </si>
  <si>
    <t>Ремонт на рампи за достъп на хора в неравностойно положение /наклон до 5% и нова настилка с термолющен гранит/ - 3бр.</t>
  </si>
  <si>
    <t>Доставка и монтаж на перголи</t>
  </si>
  <si>
    <t>Доставка и монтаж кошчета за смет от полимербетон бели</t>
  </si>
  <si>
    <t>Доставка и монтаж на пейки стационарни пластмасови около фонтан</t>
  </si>
  <si>
    <t xml:space="preserve">Доставка и монтаж на пейки стационарни бетон и дървени седалки по детайл </t>
  </si>
  <si>
    <t xml:space="preserve">Доставка и монтаж на пейки стационарни дървени около дървета </t>
  </si>
  <si>
    <t>Доставка и монтаж на мултифункционално детско съоръжение</t>
  </si>
  <si>
    <t>Доставка и монтаж на стационарни маси за шах</t>
  </si>
  <si>
    <t>Подмяна капаци на шахти в настилка / демонтаж, доставка и монтаж/ , скрити в настилката</t>
  </si>
  <si>
    <t>Доставка и монтаж на дъждоприемни решетки чугунени 20/200/1000 мм., клас на натоварване: 250 kN</t>
  </si>
  <si>
    <t>Доставка и монтаж на питейна фонтанка /каменна/</t>
  </si>
  <si>
    <t>Доставка и монтаж на оборудване за фонтан(помпи циркулационни , филтри, дюзи, тръбна разводка и др.) по детайл, съгласувано с Възложителя</t>
  </si>
  <si>
    <t>Част: Електрическа</t>
  </si>
  <si>
    <t>Доставка и монтаж на табло РТ сцена по схема</t>
  </si>
  <si>
    <t>Доставка и монтаж на табло РТ фонтан комплексна доставка със съоръженията</t>
  </si>
  <si>
    <t>Доставка и монтаж на оборудване в съществуващо табло по схема (ТО-1 и ТО-2)</t>
  </si>
  <si>
    <t>Направа на изкоп 0,8/0,4м</t>
  </si>
  <si>
    <t>Доставка и полагане в изкоп HDPE тръба ф 50 мм</t>
  </si>
  <si>
    <t>Доставка и полагане  на HDPE тръба ф 29 мм от изкопа до отклонителните кутии и към фонтана</t>
  </si>
  <si>
    <t>Доствака кабел СВТ 5 х 10 мм2 (за РТ фонтан)</t>
  </si>
  <si>
    <t>Доствака кабел СВТ 5 х 16 мм2 (за РТ сцена)</t>
  </si>
  <si>
    <t>Доствака кабел СВТ 5 х 4 мм2 (магистрала парково осветление)</t>
  </si>
  <si>
    <t>Доствака кабел СВТ 3 х 4 мм2 (за вградените в стеничките под пейките)</t>
  </si>
  <si>
    <t>Доставка кабел СВТ 3 х 2,5 мм2 (осв.фонтан)</t>
  </si>
  <si>
    <t>Доставка кабел СВТ 3 х 1,5 мм2 (от кутии до осветителни тела)</t>
  </si>
  <si>
    <t>Суха разделка на кабел СВТ 5х10 мм2</t>
  </si>
  <si>
    <t>Суха разделка на кабел СВТ 5х16 мм2</t>
  </si>
  <si>
    <t>Суха разделка на кабел СВТ 5х4 мм2</t>
  </si>
  <si>
    <t>Суха разделка на кабел СВТ 3х4 мм2</t>
  </si>
  <si>
    <t>Суха разделка на кабел СВТ 3х2,5 мм2</t>
  </si>
  <si>
    <t>Суха разделка на кабел  СВТ 3х1,5 мм2</t>
  </si>
  <si>
    <t>Свързване проводник към съоръжение с кабелна обувка 10 мм2</t>
  </si>
  <si>
    <t>Свързване проводник към съоръжение с кабелна обувка 16 мм2</t>
  </si>
  <si>
    <t>Свързване проводник към съоръжение с кабелна обувка 4 мм2</t>
  </si>
  <si>
    <t>Свързване проводник към съоръжение с ухо до 2,5 мм2</t>
  </si>
  <si>
    <t>Свързване проводник към съоръжение с ухо до 1,5 мм2</t>
  </si>
  <si>
    <t>Доставка на стоманено тръбни  стълбове за парково осветление  с височина 3 м,  общо 3.8м с размери ф108/60-потопяеми</t>
  </si>
  <si>
    <t>Изправяне на потопяеми стълбове за парково осветление</t>
  </si>
  <si>
    <t>Доставка и монтаж вътре в стълба на отклонителна кутия с 2 автоматични предпазителя с крива D - монофазни по 6А</t>
  </si>
  <si>
    <t>Доставка и монтаж двойна рогатка за парково осветление модел избран от Възложителя</t>
  </si>
  <si>
    <t>Доставка и монтаж осветителни тела за парково осветление в комплект със светодиодни лампи 20 W (LED) - моделът да бъде избран от Възложителя</t>
  </si>
  <si>
    <t>Доставка и монтаж на рогатка с 6 рамене за улично осветление върху съществуващи стоманено тръбни стълбове</t>
  </si>
  <si>
    <t>Доставка и монтаж на осветително тяло за улично осветление с LED 50 W</t>
  </si>
  <si>
    <t>Доставка и монтаж на осветително тяло за вграждане във водни пространства  с LED 3 W-IP-68</t>
  </si>
  <si>
    <t>Доставка и монтаж на осветително тяло за вграждане в стени   с LED 5 W-IP-68 със закалено стъкло</t>
  </si>
  <si>
    <t>Доставка и монтаж на ревизионна клема</t>
  </si>
  <si>
    <t>Доставка и монтаж на ревизионна кутия за монтаж на прав съединител</t>
  </si>
  <si>
    <t xml:space="preserve"> Доставка и монтаж на заземителни колове от кръгла плътна стомана помеднени помеднени с 300 микрона мед ф 17,2 мм с дължина 1,5 м</t>
  </si>
  <si>
    <t>Доставка и полагане поцинкована шина 40/4 мм от стълбовете и таблата  до коловете</t>
  </si>
  <si>
    <t>Измерване на заземление</t>
  </si>
  <si>
    <t>Изпитване на кабели НН</t>
  </si>
  <si>
    <t>Протокол от лицензирана лаборатория за импеданс и заземления</t>
  </si>
  <si>
    <t>Пусково наладъчни работи</t>
  </si>
  <si>
    <t>чч</t>
  </si>
  <si>
    <t>Част: В и К</t>
  </si>
  <si>
    <t>Външен водопровод</t>
  </si>
  <si>
    <t>Изкоп с багер в земно почви при нормални условия на отвал</t>
  </si>
  <si>
    <t>Доставка, полагане и уплътняване пясък под тръби 10 см.</t>
  </si>
  <si>
    <t>Доставка и монтаж на водопроводни тръби ф20х1,8 РЕ в изкоп</t>
  </si>
  <si>
    <t>Засипване на тесен изкоп без тръмбоване</t>
  </si>
  <si>
    <t>Уплътняване на земни почви с ръчна трънбовка на пластове по 10см</t>
  </si>
  <si>
    <t>Разриване с булдозер на земни маси и пясъчна баластра при нормални условия с побутване до 40м</t>
  </si>
  <si>
    <t>Водомерна шахта по детайл</t>
  </si>
  <si>
    <t>СК ф20 мм</t>
  </si>
  <si>
    <t>Водочерпен кран ф20 с охранителна гарнитура</t>
  </si>
  <si>
    <t>Филтър ф20</t>
  </si>
  <si>
    <t>Доставка  и монтаж на водомер 3 м3/ч</t>
  </si>
  <si>
    <t>Доставка и монтаж възвратен клапан ф20мм</t>
  </si>
  <si>
    <t>Доставка и монтаж СК ф20мм с изпразнител</t>
  </si>
  <si>
    <t>Водоземна скоба ф100/20</t>
  </si>
  <si>
    <t>Водоземна скоба ф60/20</t>
  </si>
  <si>
    <t xml:space="preserve">Доставка и монтаж ТСК ф20мм </t>
  </si>
  <si>
    <t>Доставка и полагане на детекторна лента</t>
  </si>
  <si>
    <t>Изпитване на РЕ тръби</t>
  </si>
  <si>
    <t>Външна канализация</t>
  </si>
  <si>
    <t>Изкоп с багер земни почви при нормални условия на отвал</t>
  </si>
  <si>
    <t>Изкоп с  ширина до 0.80 м в ЗП и дълбочина до 2.00м</t>
  </si>
  <si>
    <t xml:space="preserve">Доставка и монтаж на канализационни тръби ф 75/1.8 РVС-U на муфени връзки в изкоп                                           </t>
  </si>
  <si>
    <t xml:space="preserve">Доставка и монтаж на канализационни тръби ф 110/2.2 РVС-U на муфени връзки в изкоп                                           </t>
  </si>
  <si>
    <t>Засипване на тесен изкоп без тръмбоване със земни почви</t>
  </si>
  <si>
    <t>Уплътняване на земни почви с ръчна трамбовка на пластове по 10 см.</t>
  </si>
  <si>
    <t>Обезопасване на изкоп с предпазна ограда /парапет/ и сигнализиране</t>
  </si>
  <si>
    <t>Направа РШ-кръгла с железен капак ф600 до 2 м.</t>
  </si>
  <si>
    <t>Доставка и монтаж на ПС ф100 в декоративен фонтан</t>
  </si>
  <si>
    <t>Доставка и монтаж на СК ф100 шибърен с офранителна гарнитура</t>
  </si>
  <si>
    <t>Заустване на канал в река и монтаж на ВК /жаба клапа ф100 и ф80</t>
  </si>
  <si>
    <t xml:space="preserve">Изпробване на канализационни тръби на плътност до ф110 </t>
  </si>
  <si>
    <t>Част: Паркоустройство</t>
  </si>
  <si>
    <t xml:space="preserve"> ЗАТРЕВЯВАНЕ</t>
  </si>
  <si>
    <t>ДКА</t>
  </si>
  <si>
    <t>ЗАСАЖДАНЕ ДРЕБ.И СРЕДНОРАЗМЕРНИ. ШИРОКОЛИСТНИ ДЪРВЕТА ВИДОВЕ,СРЕДНА ПОЧВА</t>
  </si>
  <si>
    <t>ЗАСАЖДАНЕ ДРЕБ.И СРЕДНОРАЗМЕРНИ. ИГЛ.ДЪРВЕТА,ЕКЗОТИЧНИ ВИДОВЕ,СРЕДНА ПОЧВА</t>
  </si>
  <si>
    <t>ЗАСАЖДАНЕ НА ШИРОКОЛИСТНИ ХРАСТИ В ДУПКИ 40/40/40 В СРЕДНИ ПОЧВИ</t>
  </si>
  <si>
    <t>ЗАСАЖДАНЕ НА ИГЛОЛИСТНИ ХРАСТИ В ДУПКИ 40/40/40 В СРЕДНИ ПОЧВИ</t>
  </si>
  <si>
    <t xml:space="preserve"> ЗАСАЖДАНЕ НА СЕЗОННИ ЦВЕТЯ </t>
  </si>
  <si>
    <t>М2</t>
  </si>
  <si>
    <t>ДДС 20%</t>
  </si>
  <si>
    <t>Обща стойност</t>
  </si>
  <si>
    <t>ед.цена без ДДС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</si>
</sst>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0.000"/>
    <numFmt numFmtId="188" formatCode="0.0%"/>
    <numFmt numFmtId="189" formatCode="0.0"/>
    <numFmt numFmtId="190" formatCode="##0.00"/>
    <numFmt numFmtId="191" formatCode="[$-402]General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4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91" fontId="36" fillId="0" borderId="0" applyBorder="0" applyProtection="0">
      <alignment/>
    </xf>
    <xf numFmtId="0" fontId="34" fillId="0" borderId="0">
      <alignment/>
      <protection/>
    </xf>
    <xf numFmtId="0" fontId="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9" borderId="6" applyNumberFormat="0" applyAlignment="0" applyProtection="0"/>
    <xf numFmtId="0" fontId="44" fillId="29" borderId="2" applyNumberFormat="0" applyAlignment="0" applyProtection="0"/>
    <xf numFmtId="0" fontId="45" fillId="30" borderId="7" applyNumberFormat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 quotePrefix="1">
      <alignment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 quotePrefix="1">
      <alignment wrapText="1"/>
    </xf>
    <xf numFmtId="0" fontId="5" fillId="0" borderId="10" xfId="0" applyFont="1" applyBorder="1" applyAlignment="1">
      <alignment wrapText="1"/>
    </xf>
    <xf numFmtId="0" fontId="8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0" fillId="0" borderId="10" xfId="0" applyFont="1" applyBorder="1" applyAlignment="1">
      <alignment horizontal="center"/>
    </xf>
    <xf numFmtId="0" fontId="30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center"/>
    </xf>
    <xf numFmtId="0" fontId="8" fillId="34" borderId="0" xfId="0" applyFont="1" applyFill="1" applyAlignment="1">
      <alignment/>
    </xf>
    <xf numFmtId="2" fontId="8" fillId="0" borderId="10" xfId="0" applyNumberFormat="1" applyFont="1" applyBorder="1" applyAlignment="1">
      <alignment/>
    </xf>
    <xf numFmtId="0" fontId="8" fillId="0" borderId="10" xfId="0" applyFont="1" applyFill="1" applyBorder="1" applyAlignment="1" quotePrefix="1">
      <alignment horizontal="center"/>
    </xf>
    <xf numFmtId="2" fontId="8" fillId="0" borderId="10" xfId="35" applyNumberFormat="1" applyFont="1" applyFill="1" applyBorder="1" applyAlignment="1">
      <alignment horizontal="right"/>
      <protection/>
    </xf>
    <xf numFmtId="0" fontId="8" fillId="0" borderId="0" xfId="0" applyFont="1" applyAlignment="1">
      <alignment horizontal="left"/>
    </xf>
    <xf numFmtId="2" fontId="8" fillId="0" borderId="10" xfId="0" applyNumberFormat="1" applyFont="1" applyBorder="1" applyAlignment="1">
      <alignment horizontal="right"/>
    </xf>
    <xf numFmtId="0" fontId="8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2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 quotePrefix="1">
      <alignment vertical="center" wrapText="1"/>
    </xf>
    <xf numFmtId="2" fontId="8" fillId="0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30" fillId="0" borderId="10" xfId="0" applyNumberFormat="1" applyFont="1" applyBorder="1" applyAlignment="1">
      <alignment horizontal="center"/>
    </xf>
    <xf numFmtId="0" fontId="30" fillId="0" borderId="10" xfId="0" applyFont="1" applyFill="1" applyBorder="1" applyAlignment="1">
      <alignment wrapText="1"/>
    </xf>
    <xf numFmtId="0" fontId="30" fillId="0" borderId="10" xfId="0" applyFont="1" applyFill="1" applyBorder="1" applyAlignment="1">
      <alignment horizontal="left" wrapText="1"/>
    </xf>
    <xf numFmtId="191" fontId="52" fillId="35" borderId="19" xfId="33" applyFont="1" applyFill="1" applyBorder="1" applyAlignment="1" applyProtection="1">
      <alignment horizontal="center" vertical="center"/>
      <protection locked="0"/>
    </xf>
    <xf numFmtId="2" fontId="52" fillId="35" borderId="19" xfId="33" applyNumberFormat="1" applyFont="1" applyFill="1" applyBorder="1" applyAlignment="1">
      <alignment vertical="center" wrapText="1"/>
    </xf>
    <xf numFmtId="191" fontId="52" fillId="35" borderId="19" xfId="33" applyFont="1" applyFill="1" applyBorder="1" applyAlignment="1">
      <alignment horizontal="center" vertical="center"/>
    </xf>
    <xf numFmtId="2" fontId="52" fillId="35" borderId="19" xfId="33" applyNumberFormat="1" applyFont="1" applyFill="1" applyBorder="1" applyAlignment="1">
      <alignment horizontal="right" vertical="center"/>
    </xf>
    <xf numFmtId="2" fontId="52" fillId="35" borderId="19" xfId="33" applyNumberFormat="1" applyFont="1" applyFill="1" applyBorder="1" applyAlignment="1">
      <alignment horizontal="left" vertical="center" wrapText="1"/>
    </xf>
    <xf numFmtId="191" fontId="52" fillId="36" borderId="19" xfId="33" applyFont="1" applyFill="1" applyBorder="1" applyAlignment="1" applyProtection="1">
      <alignment horizontal="center" vertical="center"/>
      <protection locked="0"/>
    </xf>
    <xf numFmtId="0" fontId="30" fillId="0" borderId="10" xfId="0" applyNumberFormat="1" applyFont="1" applyBorder="1" applyAlignment="1">
      <alignment horizontal="center" wrapText="1"/>
    </xf>
    <xf numFmtId="0" fontId="8" fillId="35" borderId="2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NumberFormat="1" applyFont="1" applyBorder="1" applyAlignment="1">
      <alignment horizontal="center" wrapText="1"/>
    </xf>
    <xf numFmtId="2" fontId="8" fillId="37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4" fontId="8" fillId="37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center" vertical="top" wrapText="1"/>
    </xf>
    <xf numFmtId="2" fontId="53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top" wrapText="1"/>
    </xf>
    <xf numFmtId="2" fontId="8" fillId="0" borderId="10" xfId="0" applyNumberFormat="1" applyFont="1" applyBorder="1" applyAlignment="1">
      <alignment horizontal="center" wrapText="1"/>
    </xf>
    <xf numFmtId="2" fontId="8" fillId="35" borderId="10" xfId="0" applyNumberFormat="1" applyFont="1" applyFill="1" applyBorder="1" applyAlignment="1">
      <alignment horizontal="center" wrapText="1"/>
    </xf>
    <xf numFmtId="0" fontId="8" fillId="0" borderId="10" xfId="0" applyNumberFormat="1" applyFont="1" applyBorder="1" applyAlignment="1">
      <alignment horizontal="right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 quotePrefix="1">
      <alignment horizontal="center"/>
    </xf>
    <xf numFmtId="4" fontId="8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right" vertical="top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horizontal="left"/>
    </xf>
    <xf numFmtId="4" fontId="8" fillId="0" borderId="10" xfId="0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/>
    </xf>
    <xf numFmtId="2" fontId="8" fillId="0" borderId="0" xfId="0" applyNumberFormat="1" applyFont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 2" xfId="34"/>
    <cellStyle name="Normal_Annex_Б1_Kolichestvena_smetka_Varsec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56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7.00390625" style="2" customWidth="1"/>
    <col min="2" max="2" width="42.140625" style="7" customWidth="1"/>
    <col min="3" max="3" width="7.57421875" style="6" customWidth="1"/>
    <col min="4" max="4" width="9.140625" style="0" hidden="1" customWidth="1"/>
  </cols>
  <sheetData>
    <row r="3" spans="1:5" ht="20.25">
      <c r="A3" s="47" t="s">
        <v>43</v>
      </c>
      <c r="B3" s="47"/>
      <c r="C3" s="47"/>
      <c r="D3" s="47"/>
      <c r="E3" s="47"/>
    </row>
    <row r="4" spans="1:5" ht="51" customHeight="1">
      <c r="A4" s="48" t="s">
        <v>37</v>
      </c>
      <c r="B4" s="48"/>
      <c r="C4" s="48"/>
      <c r="D4" s="48"/>
      <c r="E4" s="48"/>
    </row>
    <row r="5" spans="1:5" ht="15">
      <c r="A5" s="49" t="s">
        <v>0</v>
      </c>
      <c r="B5" s="49" t="s">
        <v>1</v>
      </c>
      <c r="C5" s="49" t="s">
        <v>2</v>
      </c>
      <c r="D5" s="51"/>
      <c r="E5" s="52" t="s">
        <v>182</v>
      </c>
    </row>
    <row r="6" spans="1:5" ht="15.75">
      <c r="A6" s="4" t="s">
        <v>22</v>
      </c>
      <c r="B6" s="9" t="s">
        <v>16</v>
      </c>
      <c r="C6" s="4"/>
      <c r="D6" s="53"/>
      <c r="E6" s="31"/>
    </row>
    <row r="7" spans="1:5" s="1" customFormat="1" ht="15">
      <c r="A7" s="54" t="s">
        <v>7</v>
      </c>
      <c r="B7" s="55" t="s">
        <v>60</v>
      </c>
      <c r="C7" s="56"/>
      <c r="D7" s="57"/>
      <c r="E7" s="51"/>
    </row>
    <row r="8" spans="1:5" s="8" customFormat="1" ht="30">
      <c r="A8" s="50">
        <v>1</v>
      </c>
      <c r="B8" s="46" t="s">
        <v>61</v>
      </c>
      <c r="C8" s="59" t="s">
        <v>6</v>
      </c>
      <c r="D8" s="61"/>
      <c r="E8" s="62"/>
    </row>
    <row r="9" spans="1:5" ht="30">
      <c r="A9" s="63">
        <f aca="true" t="shared" si="0" ref="A9:A16">A8+1</f>
        <v>2</v>
      </c>
      <c r="B9" s="46" t="s">
        <v>62</v>
      </c>
      <c r="C9" s="50" t="s">
        <v>5</v>
      </c>
      <c r="D9" s="64"/>
      <c r="E9" s="58"/>
    </row>
    <row r="10" spans="1:5" ht="30">
      <c r="A10" s="63">
        <f>A9+1</f>
        <v>3</v>
      </c>
      <c r="B10" s="46" t="s">
        <v>63</v>
      </c>
      <c r="C10" s="50" t="s">
        <v>4</v>
      </c>
      <c r="D10" s="64"/>
      <c r="E10" s="58"/>
    </row>
    <row r="11" spans="1:5" ht="30">
      <c r="A11" s="63">
        <f t="shared" si="0"/>
        <v>4</v>
      </c>
      <c r="B11" s="46" t="s">
        <v>64</v>
      </c>
      <c r="C11" s="50" t="s">
        <v>6</v>
      </c>
      <c r="D11" s="64"/>
      <c r="E11" s="58"/>
    </row>
    <row r="12" spans="1:5" ht="45">
      <c r="A12" s="63">
        <f t="shared" si="0"/>
        <v>5</v>
      </c>
      <c r="B12" s="46" t="s">
        <v>65</v>
      </c>
      <c r="C12" s="50" t="s">
        <v>6</v>
      </c>
      <c r="D12" s="64"/>
      <c r="E12" s="58"/>
    </row>
    <row r="13" spans="1:5" ht="30">
      <c r="A13" s="63">
        <f t="shared" si="0"/>
        <v>6</v>
      </c>
      <c r="B13" s="46" t="s">
        <v>66</v>
      </c>
      <c r="C13" s="50" t="s">
        <v>5</v>
      </c>
      <c r="D13" s="64"/>
      <c r="E13" s="58"/>
    </row>
    <row r="14" spans="1:5" ht="30">
      <c r="A14" s="63">
        <f t="shared" si="0"/>
        <v>7</v>
      </c>
      <c r="B14" s="46" t="s">
        <v>9</v>
      </c>
      <c r="C14" s="59" t="s">
        <v>3</v>
      </c>
      <c r="D14" s="64"/>
      <c r="E14" s="58"/>
    </row>
    <row r="15" spans="1:5" ht="15">
      <c r="A15" s="63">
        <f t="shared" si="0"/>
        <v>8</v>
      </c>
      <c r="B15" s="46" t="s">
        <v>10</v>
      </c>
      <c r="C15" s="59" t="s">
        <v>3</v>
      </c>
      <c r="D15" s="64"/>
      <c r="E15" s="58"/>
    </row>
    <row r="16" spans="1:5" ht="45">
      <c r="A16" s="63">
        <f t="shared" si="0"/>
        <v>9</v>
      </c>
      <c r="B16" s="66" t="s">
        <v>67</v>
      </c>
      <c r="C16" s="59" t="s">
        <v>3</v>
      </c>
      <c r="D16" s="64"/>
      <c r="E16" s="58"/>
    </row>
    <row r="17" spans="1:5" ht="30">
      <c r="A17" s="63">
        <v>10</v>
      </c>
      <c r="B17" s="66" t="s">
        <v>68</v>
      </c>
      <c r="C17" s="59" t="s">
        <v>3</v>
      </c>
      <c r="D17" s="64"/>
      <c r="E17" s="58"/>
    </row>
    <row r="18" spans="1:5" ht="15">
      <c r="A18" s="54" t="s">
        <v>8</v>
      </c>
      <c r="B18" s="55" t="s">
        <v>14</v>
      </c>
      <c r="C18" s="12"/>
      <c r="D18" s="64"/>
      <c r="E18" s="58"/>
    </row>
    <row r="19" spans="1:5" ht="15">
      <c r="A19" s="63">
        <v>1</v>
      </c>
      <c r="B19" s="46" t="s">
        <v>11</v>
      </c>
      <c r="C19" s="50" t="s">
        <v>6</v>
      </c>
      <c r="D19" s="64"/>
      <c r="E19" s="58"/>
    </row>
    <row r="20" spans="1:5" ht="30">
      <c r="A20" s="63">
        <f aca="true" t="shared" si="1" ref="A20:A43">A19+1</f>
        <v>2</v>
      </c>
      <c r="B20" s="66" t="s">
        <v>23</v>
      </c>
      <c r="C20" s="59" t="s">
        <v>3</v>
      </c>
      <c r="D20" s="64"/>
      <c r="E20" s="58"/>
    </row>
    <row r="21" spans="1:5" ht="15">
      <c r="A21" s="63">
        <f t="shared" si="1"/>
        <v>3</v>
      </c>
      <c r="B21" s="46" t="s">
        <v>12</v>
      </c>
      <c r="C21" s="50" t="s">
        <v>6</v>
      </c>
      <c r="D21" s="64"/>
      <c r="E21" s="58"/>
    </row>
    <row r="22" spans="1:5" ht="15">
      <c r="A22" s="63">
        <f t="shared" si="1"/>
        <v>4</v>
      </c>
      <c r="B22" s="46" t="s">
        <v>24</v>
      </c>
      <c r="C22" s="50" t="s">
        <v>6</v>
      </c>
      <c r="D22" s="64"/>
      <c r="E22" s="58"/>
    </row>
    <row r="23" spans="1:5" ht="15">
      <c r="A23" s="63">
        <f t="shared" si="1"/>
        <v>5</v>
      </c>
      <c r="B23" s="66" t="s">
        <v>25</v>
      </c>
      <c r="C23" s="50" t="s">
        <v>6</v>
      </c>
      <c r="D23" s="64"/>
      <c r="E23" s="58"/>
    </row>
    <row r="24" spans="1:5" ht="15">
      <c r="A24" s="63">
        <f t="shared" si="1"/>
        <v>6</v>
      </c>
      <c r="B24" s="46" t="s">
        <v>26</v>
      </c>
      <c r="C24" s="50" t="s">
        <v>6</v>
      </c>
      <c r="D24" s="64"/>
      <c r="E24" s="58"/>
    </row>
    <row r="25" spans="1:5" ht="30">
      <c r="A25" s="63">
        <f t="shared" si="1"/>
        <v>7</v>
      </c>
      <c r="B25" s="66" t="s">
        <v>69</v>
      </c>
      <c r="C25" s="50" t="s">
        <v>6</v>
      </c>
      <c r="D25" s="64"/>
      <c r="E25" s="58"/>
    </row>
    <row r="26" spans="1:5" ht="15">
      <c r="A26" s="63">
        <f>A25+1</f>
        <v>8</v>
      </c>
      <c r="B26" s="66" t="s">
        <v>70</v>
      </c>
      <c r="C26" s="50" t="s">
        <v>6</v>
      </c>
      <c r="D26" s="64"/>
      <c r="E26" s="58"/>
    </row>
    <row r="27" spans="1:5" ht="15">
      <c r="A27" s="63">
        <v>9</v>
      </c>
      <c r="B27" s="66" t="s">
        <v>71</v>
      </c>
      <c r="C27" s="50" t="s">
        <v>6</v>
      </c>
      <c r="D27" s="64"/>
      <c r="E27" s="58"/>
    </row>
    <row r="28" spans="1:5" s="1" customFormat="1" ht="15">
      <c r="A28" s="63">
        <v>10</v>
      </c>
      <c r="B28" s="46" t="s">
        <v>72</v>
      </c>
      <c r="C28" s="50" t="s">
        <v>6</v>
      </c>
      <c r="D28" s="57"/>
      <c r="E28" s="58"/>
    </row>
    <row r="29" spans="1:5" s="1" customFormat="1" ht="60">
      <c r="A29" s="63">
        <v>11</v>
      </c>
      <c r="B29" s="46" t="s">
        <v>73</v>
      </c>
      <c r="C29" s="50" t="s">
        <v>5</v>
      </c>
      <c r="D29" s="57"/>
      <c r="E29" s="58"/>
    </row>
    <row r="30" spans="1:5" s="1" customFormat="1" ht="30">
      <c r="A30" s="63">
        <v>12</v>
      </c>
      <c r="B30" s="46" t="s">
        <v>74</v>
      </c>
      <c r="C30" s="50" t="s">
        <v>6</v>
      </c>
      <c r="D30" s="57"/>
      <c r="E30" s="58"/>
    </row>
    <row r="31" spans="1:5" s="1" customFormat="1" ht="30">
      <c r="A31" s="63">
        <v>13</v>
      </c>
      <c r="B31" s="46" t="s">
        <v>75</v>
      </c>
      <c r="C31" s="50" t="s">
        <v>5</v>
      </c>
      <c r="D31" s="57"/>
      <c r="E31" s="58"/>
    </row>
    <row r="32" spans="1:5" s="1" customFormat="1" ht="15">
      <c r="A32" s="63">
        <f t="shared" si="1"/>
        <v>14</v>
      </c>
      <c r="B32" s="46" t="s">
        <v>27</v>
      </c>
      <c r="C32" s="50" t="s">
        <v>3</v>
      </c>
      <c r="D32" s="57"/>
      <c r="E32" s="58"/>
    </row>
    <row r="33" spans="1:5" s="1" customFormat="1" ht="15">
      <c r="A33" s="63">
        <f t="shared" si="1"/>
        <v>15</v>
      </c>
      <c r="B33" s="46" t="s">
        <v>28</v>
      </c>
      <c r="C33" s="50" t="s">
        <v>3</v>
      </c>
      <c r="D33" s="57"/>
      <c r="E33" s="58"/>
    </row>
    <row r="34" spans="1:5" s="1" customFormat="1" ht="30">
      <c r="A34" s="63">
        <f t="shared" si="1"/>
        <v>16</v>
      </c>
      <c r="B34" s="46" t="s">
        <v>76</v>
      </c>
      <c r="C34" s="50" t="s">
        <v>6</v>
      </c>
      <c r="D34" s="57"/>
      <c r="E34" s="58"/>
    </row>
    <row r="35" spans="1:5" s="1" customFormat="1" ht="15">
      <c r="A35" s="63">
        <f t="shared" si="1"/>
        <v>17</v>
      </c>
      <c r="B35" s="46" t="s">
        <v>77</v>
      </c>
      <c r="C35" s="50" t="s">
        <v>3</v>
      </c>
      <c r="D35" s="57"/>
      <c r="E35" s="58"/>
    </row>
    <row r="36" spans="1:5" s="1" customFormat="1" ht="30">
      <c r="A36" s="63">
        <f t="shared" si="1"/>
        <v>18</v>
      </c>
      <c r="B36" s="46" t="s">
        <v>78</v>
      </c>
      <c r="C36" s="50" t="s">
        <v>3</v>
      </c>
      <c r="D36" s="57"/>
      <c r="E36" s="58"/>
    </row>
    <row r="37" spans="1:5" s="1" customFormat="1" ht="30">
      <c r="A37" s="63">
        <f t="shared" si="1"/>
        <v>19</v>
      </c>
      <c r="B37" s="46" t="s">
        <v>79</v>
      </c>
      <c r="C37" s="50" t="s">
        <v>29</v>
      </c>
      <c r="D37" s="57"/>
      <c r="E37" s="58"/>
    </row>
    <row r="38" spans="1:5" s="1" customFormat="1" ht="30">
      <c r="A38" s="63">
        <f t="shared" si="1"/>
        <v>20</v>
      </c>
      <c r="B38" s="46" t="s">
        <v>80</v>
      </c>
      <c r="C38" s="50" t="s">
        <v>29</v>
      </c>
      <c r="D38" s="57"/>
      <c r="E38" s="58"/>
    </row>
    <row r="39" spans="1:5" s="1" customFormat="1" ht="30">
      <c r="A39" s="63">
        <f t="shared" si="1"/>
        <v>21</v>
      </c>
      <c r="B39" s="46" t="s">
        <v>81</v>
      </c>
      <c r="C39" s="50" t="s">
        <v>6</v>
      </c>
      <c r="D39" s="57"/>
      <c r="E39" s="58"/>
    </row>
    <row r="40" spans="1:5" s="1" customFormat="1" ht="15">
      <c r="A40" s="63"/>
      <c r="B40" s="46" t="s">
        <v>82</v>
      </c>
      <c r="C40" s="50" t="s">
        <v>6</v>
      </c>
      <c r="D40" s="57"/>
      <c r="E40" s="58"/>
    </row>
    <row r="41" spans="1:5" s="1" customFormat="1" ht="15">
      <c r="A41" s="63">
        <f>A39+1</f>
        <v>22</v>
      </c>
      <c r="B41" s="70" t="s">
        <v>83</v>
      </c>
      <c r="C41" s="50" t="s">
        <v>4</v>
      </c>
      <c r="D41" s="57"/>
      <c r="E41" s="58"/>
    </row>
    <row r="42" spans="1:5" s="1" customFormat="1" ht="45">
      <c r="A42" s="63">
        <f t="shared" si="1"/>
        <v>23</v>
      </c>
      <c r="B42" s="46" t="s">
        <v>84</v>
      </c>
      <c r="C42" s="50" t="s">
        <v>6</v>
      </c>
      <c r="D42" s="57"/>
      <c r="E42" s="58"/>
    </row>
    <row r="43" spans="1:5" s="1" customFormat="1" ht="30">
      <c r="A43" s="63">
        <f t="shared" si="1"/>
        <v>24</v>
      </c>
      <c r="B43" s="46" t="s">
        <v>56</v>
      </c>
      <c r="C43" s="50" t="s">
        <v>4</v>
      </c>
      <c r="D43" s="57"/>
      <c r="E43" s="58"/>
    </row>
    <row r="44" spans="1:5" s="1" customFormat="1" ht="15">
      <c r="A44" s="71" t="s">
        <v>30</v>
      </c>
      <c r="B44" s="72" t="s">
        <v>15</v>
      </c>
      <c r="C44" s="59"/>
      <c r="D44" s="57"/>
      <c r="E44" s="58"/>
    </row>
    <row r="45" spans="1:5" s="1" customFormat="1" ht="15">
      <c r="A45" s="63">
        <v>1</v>
      </c>
      <c r="B45" s="46" t="s">
        <v>85</v>
      </c>
      <c r="C45" s="59" t="s">
        <v>4</v>
      </c>
      <c r="D45" s="57"/>
      <c r="E45" s="58"/>
    </row>
    <row r="46" spans="1:5" s="1" customFormat="1" ht="15">
      <c r="A46" s="63">
        <f>A45+1</f>
        <v>2</v>
      </c>
      <c r="B46" s="46" t="s">
        <v>13</v>
      </c>
      <c r="C46" s="59" t="s">
        <v>4</v>
      </c>
      <c r="D46" s="57"/>
      <c r="E46" s="58"/>
    </row>
    <row r="47" spans="1:5" s="1" customFormat="1" ht="30">
      <c r="A47" s="63">
        <f>A46+1</f>
        <v>3</v>
      </c>
      <c r="B47" s="46" t="s">
        <v>86</v>
      </c>
      <c r="C47" s="59" t="s">
        <v>4</v>
      </c>
      <c r="D47" s="57"/>
      <c r="E47" s="58"/>
    </row>
    <row r="48" spans="1:5" s="1" customFormat="1" ht="30">
      <c r="A48" s="63">
        <f aca="true" t="shared" si="2" ref="A48:A56">A47+1</f>
        <v>4</v>
      </c>
      <c r="B48" s="46" t="s">
        <v>87</v>
      </c>
      <c r="C48" s="50" t="s">
        <v>5</v>
      </c>
      <c r="D48" s="57"/>
      <c r="E48" s="58"/>
    </row>
    <row r="49" spans="1:5" s="1" customFormat="1" ht="30">
      <c r="A49" s="63">
        <f t="shared" si="2"/>
        <v>5</v>
      </c>
      <c r="B49" s="46" t="s">
        <v>88</v>
      </c>
      <c r="C49" s="50" t="s">
        <v>5</v>
      </c>
      <c r="D49" s="57"/>
      <c r="E49" s="58"/>
    </row>
    <row r="50" spans="1:5" s="1" customFormat="1" ht="30">
      <c r="A50" s="63">
        <f t="shared" si="2"/>
        <v>6</v>
      </c>
      <c r="B50" s="46" t="s">
        <v>89</v>
      </c>
      <c r="C50" s="50" t="s">
        <v>5</v>
      </c>
      <c r="D50" s="57"/>
      <c r="E50" s="58"/>
    </row>
    <row r="51" spans="1:5" s="1" customFormat="1" ht="30">
      <c r="A51" s="63">
        <f t="shared" si="2"/>
        <v>7</v>
      </c>
      <c r="B51" s="46" t="s">
        <v>90</v>
      </c>
      <c r="C51" s="50" t="s">
        <v>4</v>
      </c>
      <c r="D51" s="57"/>
      <c r="E51" s="58"/>
    </row>
    <row r="52" spans="1:5" s="1" customFormat="1" ht="30">
      <c r="A52" s="63">
        <f t="shared" si="2"/>
        <v>8</v>
      </c>
      <c r="B52" s="46" t="s">
        <v>91</v>
      </c>
      <c r="C52" s="50" t="s">
        <v>4</v>
      </c>
      <c r="D52" s="57"/>
      <c r="E52" s="58"/>
    </row>
    <row r="53" spans="1:5" s="1" customFormat="1" ht="45">
      <c r="A53" s="63">
        <f t="shared" si="2"/>
        <v>9</v>
      </c>
      <c r="B53" s="46" t="s">
        <v>92</v>
      </c>
      <c r="C53" s="50" t="s">
        <v>4</v>
      </c>
      <c r="D53" s="57"/>
      <c r="E53" s="58"/>
    </row>
    <row r="54" spans="1:5" s="1" customFormat="1" ht="45">
      <c r="A54" s="63">
        <f t="shared" si="2"/>
        <v>10</v>
      </c>
      <c r="B54" s="46" t="s">
        <v>93</v>
      </c>
      <c r="C54" s="50" t="s">
        <v>5</v>
      </c>
      <c r="D54" s="57"/>
      <c r="E54" s="58"/>
    </row>
    <row r="55" spans="1:5" s="1" customFormat="1" ht="30">
      <c r="A55" s="63">
        <f t="shared" si="2"/>
        <v>11</v>
      </c>
      <c r="B55" s="46" t="s">
        <v>94</v>
      </c>
      <c r="C55" s="50" t="s">
        <v>4</v>
      </c>
      <c r="D55" s="57"/>
      <c r="E55" s="58"/>
    </row>
    <row r="56" spans="1:5" s="1" customFormat="1" ht="60">
      <c r="A56" s="63">
        <f t="shared" si="2"/>
        <v>12</v>
      </c>
      <c r="B56" s="46" t="s">
        <v>95</v>
      </c>
      <c r="C56" s="50" t="s">
        <v>33</v>
      </c>
      <c r="D56" s="57"/>
      <c r="E56" s="58"/>
    </row>
    <row r="57" spans="1:5" s="1" customFormat="1" ht="15">
      <c r="A57" s="63"/>
      <c r="B57" s="11"/>
      <c r="C57" s="49"/>
      <c r="D57" s="57"/>
      <c r="E57" s="58"/>
    </row>
    <row r="58" spans="1:5" s="1" customFormat="1" ht="15">
      <c r="A58" s="54" t="s">
        <v>31</v>
      </c>
      <c r="B58" s="73" t="s">
        <v>96</v>
      </c>
      <c r="C58" s="49"/>
      <c r="D58" s="57"/>
      <c r="E58" s="58"/>
    </row>
    <row r="59" spans="1:5" s="1" customFormat="1" ht="30">
      <c r="A59" s="74">
        <v>1</v>
      </c>
      <c r="B59" s="75" t="s">
        <v>97</v>
      </c>
      <c r="C59" s="76" t="s">
        <v>17</v>
      </c>
      <c r="D59" s="57"/>
      <c r="E59" s="58"/>
    </row>
    <row r="60" spans="1:5" s="1" customFormat="1" ht="30">
      <c r="A60" s="74">
        <v>2</v>
      </c>
      <c r="B60" s="75" t="s">
        <v>98</v>
      </c>
      <c r="C60" s="76" t="s">
        <v>17</v>
      </c>
      <c r="D60" s="57"/>
      <c r="E60" s="58"/>
    </row>
    <row r="61" spans="1:5" s="1" customFormat="1" ht="45">
      <c r="A61" s="74">
        <v>3</v>
      </c>
      <c r="B61" s="75" t="s">
        <v>99</v>
      </c>
      <c r="C61" s="76" t="s">
        <v>17</v>
      </c>
      <c r="D61" s="57"/>
      <c r="E61" s="58"/>
    </row>
    <row r="62" spans="1:5" s="1" customFormat="1" ht="15">
      <c r="A62" s="74">
        <v>4</v>
      </c>
      <c r="B62" s="75" t="s">
        <v>18</v>
      </c>
      <c r="C62" s="76" t="s">
        <v>5</v>
      </c>
      <c r="D62" s="57"/>
      <c r="E62" s="58"/>
    </row>
    <row r="63" spans="1:5" s="1" customFormat="1" ht="15">
      <c r="A63" s="74">
        <v>5</v>
      </c>
      <c r="B63" s="75" t="s">
        <v>100</v>
      </c>
      <c r="C63" s="76" t="s">
        <v>5</v>
      </c>
      <c r="D63" s="57"/>
      <c r="E63" s="58"/>
    </row>
    <row r="64" spans="1:5" s="1" customFormat="1" ht="15">
      <c r="A64" s="74">
        <v>6</v>
      </c>
      <c r="B64" s="75" t="s">
        <v>20</v>
      </c>
      <c r="C64" s="76" t="s">
        <v>5</v>
      </c>
      <c r="D64" s="57"/>
      <c r="E64" s="58"/>
    </row>
    <row r="65" spans="1:5" s="1" customFormat="1" ht="30">
      <c r="A65" s="74">
        <v>7</v>
      </c>
      <c r="B65" s="75" t="s">
        <v>101</v>
      </c>
      <c r="C65" s="76" t="s">
        <v>5</v>
      </c>
      <c r="D65" s="57"/>
      <c r="E65" s="58"/>
    </row>
    <row r="66" spans="1:5" s="1" customFormat="1" ht="45">
      <c r="A66" s="74">
        <v>8</v>
      </c>
      <c r="B66" s="78" t="s">
        <v>102</v>
      </c>
      <c r="C66" s="76" t="s">
        <v>5</v>
      </c>
      <c r="D66" s="57"/>
      <c r="E66" s="58"/>
    </row>
    <row r="67" spans="1:5" s="1" customFormat="1" ht="30">
      <c r="A67" s="74">
        <v>9</v>
      </c>
      <c r="B67" s="75" t="s">
        <v>103</v>
      </c>
      <c r="C67" s="76" t="s">
        <v>5</v>
      </c>
      <c r="D67" s="57"/>
      <c r="E67" s="58"/>
    </row>
    <row r="68" spans="1:5" s="1" customFormat="1" ht="30">
      <c r="A68" s="74">
        <v>10</v>
      </c>
      <c r="B68" s="75" t="s">
        <v>104</v>
      </c>
      <c r="C68" s="76" t="s">
        <v>5</v>
      </c>
      <c r="D68" s="57"/>
      <c r="E68" s="58"/>
    </row>
    <row r="69" spans="1:5" s="1" customFormat="1" ht="30">
      <c r="A69" s="74">
        <v>11</v>
      </c>
      <c r="B69" s="75" t="s">
        <v>105</v>
      </c>
      <c r="C69" s="76" t="s">
        <v>5</v>
      </c>
      <c r="D69" s="57"/>
      <c r="E69" s="58"/>
    </row>
    <row r="70" spans="1:5" s="1" customFormat="1" ht="30">
      <c r="A70" s="74">
        <v>12</v>
      </c>
      <c r="B70" s="75" t="s">
        <v>106</v>
      </c>
      <c r="C70" s="76" t="s">
        <v>5</v>
      </c>
      <c r="D70" s="57"/>
      <c r="E70" s="58"/>
    </row>
    <row r="71" spans="1:5" s="1" customFormat="1" ht="30">
      <c r="A71" s="74">
        <v>13</v>
      </c>
      <c r="B71" s="78" t="s">
        <v>107</v>
      </c>
      <c r="C71" s="76" t="s">
        <v>5</v>
      </c>
      <c r="D71" s="57"/>
      <c r="E71" s="58"/>
    </row>
    <row r="72" spans="1:5" s="1" customFormat="1" ht="30">
      <c r="A72" s="74">
        <v>14</v>
      </c>
      <c r="B72" s="78" t="s">
        <v>108</v>
      </c>
      <c r="C72" s="76" t="s">
        <v>5</v>
      </c>
      <c r="D72" s="57"/>
      <c r="E72" s="58"/>
    </row>
    <row r="73" spans="1:5" s="1" customFormat="1" ht="45">
      <c r="A73" s="74">
        <v>15</v>
      </c>
      <c r="B73" s="78" t="s">
        <v>32</v>
      </c>
      <c r="C73" s="76" t="s">
        <v>5</v>
      </c>
      <c r="D73" s="57"/>
      <c r="E73" s="58"/>
    </row>
    <row r="74" spans="1:5" s="1" customFormat="1" ht="15">
      <c r="A74" s="74">
        <v>16</v>
      </c>
      <c r="B74" s="78" t="s">
        <v>19</v>
      </c>
      <c r="C74" s="76" t="s">
        <v>17</v>
      </c>
      <c r="D74" s="57"/>
      <c r="E74" s="58"/>
    </row>
    <row r="75" spans="1:5" s="1" customFormat="1" ht="15">
      <c r="A75" s="74">
        <v>17</v>
      </c>
      <c r="B75" s="75" t="s">
        <v>21</v>
      </c>
      <c r="C75" s="76" t="s">
        <v>5</v>
      </c>
      <c r="D75" s="57"/>
      <c r="E75" s="58"/>
    </row>
    <row r="76" spans="1:5" s="1" customFormat="1" ht="15">
      <c r="A76" s="74">
        <v>18</v>
      </c>
      <c r="B76" s="78" t="s">
        <v>109</v>
      </c>
      <c r="C76" s="76" t="s">
        <v>17</v>
      </c>
      <c r="D76" s="57"/>
      <c r="E76" s="58"/>
    </row>
    <row r="77" spans="1:5" s="1" customFormat="1" ht="15">
      <c r="A77" s="74">
        <v>19</v>
      </c>
      <c r="B77" s="78" t="s">
        <v>110</v>
      </c>
      <c r="C77" s="76" t="s">
        <v>17</v>
      </c>
      <c r="D77" s="57"/>
      <c r="E77" s="58"/>
    </row>
    <row r="78" spans="1:5" s="1" customFormat="1" ht="15">
      <c r="A78" s="74">
        <v>20</v>
      </c>
      <c r="B78" s="78" t="s">
        <v>111</v>
      </c>
      <c r="C78" s="76" t="s">
        <v>17</v>
      </c>
      <c r="D78" s="57"/>
      <c r="E78" s="58"/>
    </row>
    <row r="79" spans="1:5" s="1" customFormat="1" ht="15">
      <c r="A79" s="74">
        <v>21</v>
      </c>
      <c r="B79" s="78" t="s">
        <v>112</v>
      </c>
      <c r="C79" s="76" t="s">
        <v>17</v>
      </c>
      <c r="D79" s="57"/>
      <c r="E79" s="58"/>
    </row>
    <row r="80" spans="1:5" s="1" customFormat="1" ht="15">
      <c r="A80" s="74">
        <v>22</v>
      </c>
      <c r="B80" s="78" t="s">
        <v>113</v>
      </c>
      <c r="C80" s="76" t="s">
        <v>17</v>
      </c>
      <c r="D80" s="57"/>
      <c r="E80" s="58"/>
    </row>
    <row r="81" spans="1:5" s="1" customFormat="1" ht="15">
      <c r="A81" s="74">
        <v>23</v>
      </c>
      <c r="B81" s="78" t="s">
        <v>114</v>
      </c>
      <c r="C81" s="76" t="s">
        <v>17</v>
      </c>
      <c r="D81" s="57"/>
      <c r="E81" s="58"/>
    </row>
    <row r="82" spans="1:5" s="1" customFormat="1" ht="30">
      <c r="A82" s="74">
        <v>24</v>
      </c>
      <c r="B82" s="78" t="s">
        <v>115</v>
      </c>
      <c r="C82" s="76" t="s">
        <v>17</v>
      </c>
      <c r="D82" s="57"/>
      <c r="E82" s="58"/>
    </row>
    <row r="83" spans="1:5" s="1" customFormat="1" ht="30">
      <c r="A83" s="74">
        <v>25</v>
      </c>
      <c r="B83" s="78" t="s">
        <v>116</v>
      </c>
      <c r="C83" s="76" t="s">
        <v>17</v>
      </c>
      <c r="D83" s="57"/>
      <c r="E83" s="58"/>
    </row>
    <row r="84" spans="1:5" s="1" customFormat="1" ht="30">
      <c r="A84" s="74">
        <v>26</v>
      </c>
      <c r="B84" s="78" t="s">
        <v>117</v>
      </c>
      <c r="C84" s="76" t="s">
        <v>17</v>
      </c>
      <c r="D84" s="57"/>
      <c r="E84" s="58"/>
    </row>
    <row r="85" spans="1:5" s="1" customFormat="1" ht="30">
      <c r="A85" s="74">
        <v>27</v>
      </c>
      <c r="B85" s="78" t="s">
        <v>118</v>
      </c>
      <c r="C85" s="76" t="s">
        <v>17</v>
      </c>
      <c r="D85" s="57"/>
      <c r="E85" s="58"/>
    </row>
    <row r="86" spans="1:5" s="1" customFormat="1" ht="30">
      <c r="A86" s="74">
        <v>28</v>
      </c>
      <c r="B86" s="78" t="s">
        <v>119</v>
      </c>
      <c r="C86" s="76" t="s">
        <v>17</v>
      </c>
      <c r="D86" s="57"/>
      <c r="E86" s="58"/>
    </row>
    <row r="87" spans="1:5" s="1" customFormat="1" ht="45">
      <c r="A87" s="74">
        <v>29</v>
      </c>
      <c r="B87" s="75" t="s">
        <v>120</v>
      </c>
      <c r="C87" s="76" t="s">
        <v>17</v>
      </c>
      <c r="D87" s="57"/>
      <c r="E87" s="58"/>
    </row>
    <row r="88" spans="1:5" s="1" customFormat="1" ht="30">
      <c r="A88" s="74">
        <v>30</v>
      </c>
      <c r="B88" s="75" t="s">
        <v>121</v>
      </c>
      <c r="C88" s="76" t="s">
        <v>17</v>
      </c>
      <c r="D88" s="57"/>
      <c r="E88" s="58"/>
    </row>
    <row r="89" spans="1:5" s="1" customFormat="1" ht="45">
      <c r="A89" s="74">
        <v>31</v>
      </c>
      <c r="B89" s="75" t="s">
        <v>122</v>
      </c>
      <c r="C89" s="76" t="s">
        <v>17</v>
      </c>
      <c r="D89" s="57"/>
      <c r="E89" s="58"/>
    </row>
    <row r="90" spans="1:5" s="1" customFormat="1" ht="45">
      <c r="A90" s="74">
        <v>32</v>
      </c>
      <c r="B90" s="75" t="s">
        <v>123</v>
      </c>
      <c r="C90" s="76" t="s">
        <v>17</v>
      </c>
      <c r="D90" s="57"/>
      <c r="E90" s="58"/>
    </row>
    <row r="91" spans="1:5" s="1" customFormat="1" ht="60">
      <c r="A91" s="79">
        <v>33</v>
      </c>
      <c r="B91" s="75" t="s">
        <v>124</v>
      </c>
      <c r="C91" s="76" t="s">
        <v>17</v>
      </c>
      <c r="D91" s="57"/>
      <c r="E91" s="58"/>
    </row>
    <row r="92" spans="1:5" s="1" customFormat="1" ht="45">
      <c r="A92" s="74">
        <v>34</v>
      </c>
      <c r="B92" s="75" t="s">
        <v>125</v>
      </c>
      <c r="C92" s="76" t="s">
        <v>17</v>
      </c>
      <c r="D92" s="57"/>
      <c r="E92" s="58"/>
    </row>
    <row r="93" spans="1:5" s="1" customFormat="1" ht="30">
      <c r="A93" s="79">
        <v>35</v>
      </c>
      <c r="B93" s="75" t="s">
        <v>126</v>
      </c>
      <c r="C93" s="76" t="s">
        <v>17</v>
      </c>
      <c r="D93" s="57"/>
      <c r="E93" s="58"/>
    </row>
    <row r="94" spans="1:5" s="1" customFormat="1" ht="45">
      <c r="A94" s="74">
        <v>36</v>
      </c>
      <c r="B94" s="75" t="s">
        <v>127</v>
      </c>
      <c r="C94" s="76" t="s">
        <v>17</v>
      </c>
      <c r="D94" s="57"/>
      <c r="E94" s="58"/>
    </row>
    <row r="95" spans="1:5" s="1" customFormat="1" ht="45">
      <c r="A95" s="74">
        <v>37</v>
      </c>
      <c r="B95" s="75" t="s">
        <v>128</v>
      </c>
      <c r="C95" s="76" t="s">
        <v>17</v>
      </c>
      <c r="D95" s="57"/>
      <c r="E95" s="58"/>
    </row>
    <row r="96" spans="1:5" s="1" customFormat="1" ht="15">
      <c r="A96" s="74">
        <v>38</v>
      </c>
      <c r="B96" s="75" t="s">
        <v>129</v>
      </c>
      <c r="C96" s="76" t="s">
        <v>17</v>
      </c>
      <c r="D96" s="57"/>
      <c r="E96" s="58"/>
    </row>
    <row r="97" spans="1:5" s="1" customFormat="1" ht="30">
      <c r="A97" s="74">
        <v>39</v>
      </c>
      <c r="B97" s="75" t="s">
        <v>130</v>
      </c>
      <c r="C97" s="76" t="s">
        <v>17</v>
      </c>
      <c r="D97" s="57"/>
      <c r="E97" s="58"/>
    </row>
    <row r="98" spans="1:5" s="1" customFormat="1" ht="60">
      <c r="A98" s="79">
        <v>40</v>
      </c>
      <c r="B98" s="75" t="s">
        <v>131</v>
      </c>
      <c r="C98" s="76" t="s">
        <v>17</v>
      </c>
      <c r="D98" s="57"/>
      <c r="E98" s="58"/>
    </row>
    <row r="99" spans="1:5" s="1" customFormat="1" ht="30">
      <c r="A99" s="74">
        <v>41</v>
      </c>
      <c r="B99" s="75" t="s">
        <v>132</v>
      </c>
      <c r="C99" s="76" t="s">
        <v>5</v>
      </c>
      <c r="D99" s="57"/>
      <c r="E99" s="58"/>
    </row>
    <row r="100" spans="1:5" s="1" customFormat="1" ht="15">
      <c r="A100" s="74">
        <v>42</v>
      </c>
      <c r="B100" s="75" t="s">
        <v>133</v>
      </c>
      <c r="C100" s="76" t="s">
        <v>17</v>
      </c>
      <c r="D100" s="57"/>
      <c r="E100" s="58"/>
    </row>
    <row r="101" spans="1:5" s="1" customFormat="1" ht="15">
      <c r="A101" s="74">
        <v>43</v>
      </c>
      <c r="B101" s="75" t="s">
        <v>134</v>
      </c>
      <c r="C101" s="76" t="s">
        <v>17</v>
      </c>
      <c r="D101" s="57"/>
      <c r="E101" s="58"/>
    </row>
    <row r="102" spans="1:5" s="1" customFormat="1" ht="30">
      <c r="A102" s="74">
        <v>44</v>
      </c>
      <c r="B102" s="75" t="s">
        <v>135</v>
      </c>
      <c r="C102" s="76" t="s">
        <v>17</v>
      </c>
      <c r="D102" s="57"/>
      <c r="E102" s="58"/>
    </row>
    <row r="103" spans="1:5" s="1" customFormat="1" ht="15">
      <c r="A103" s="74">
        <v>45</v>
      </c>
      <c r="B103" s="75" t="s">
        <v>136</v>
      </c>
      <c r="C103" s="76" t="s">
        <v>137</v>
      </c>
      <c r="D103" s="57"/>
      <c r="E103" s="58"/>
    </row>
    <row r="104" spans="1:5" s="1" customFormat="1" ht="15">
      <c r="A104" s="63"/>
      <c r="B104" s="11"/>
      <c r="C104" s="49"/>
      <c r="D104" s="57"/>
      <c r="E104" s="58"/>
    </row>
    <row r="105" spans="1:5" s="1" customFormat="1" ht="15">
      <c r="A105" s="54" t="s">
        <v>31</v>
      </c>
      <c r="B105" s="73" t="s">
        <v>138</v>
      </c>
      <c r="C105" s="49"/>
      <c r="D105" s="57"/>
      <c r="E105" s="58"/>
    </row>
    <row r="106" spans="1:5" s="1" customFormat="1" ht="15">
      <c r="A106" s="80" t="s">
        <v>7</v>
      </c>
      <c r="B106" s="72" t="s">
        <v>139</v>
      </c>
      <c r="C106" s="49"/>
      <c r="D106" s="82"/>
      <c r="E106" s="58"/>
    </row>
    <row r="107" spans="1:5" s="1" customFormat="1" ht="30">
      <c r="A107" s="83">
        <v>1</v>
      </c>
      <c r="B107" s="40" t="s">
        <v>140</v>
      </c>
      <c r="C107" s="49" t="s">
        <v>3</v>
      </c>
      <c r="D107" s="85">
        <v>9.44</v>
      </c>
      <c r="E107" s="58"/>
    </row>
    <row r="108" spans="1:5" s="1" customFormat="1" ht="30">
      <c r="A108" s="83">
        <v>2</v>
      </c>
      <c r="B108" s="40" t="s">
        <v>141</v>
      </c>
      <c r="C108" s="49" t="s">
        <v>3</v>
      </c>
      <c r="D108" s="86">
        <v>36.9</v>
      </c>
      <c r="E108" s="58"/>
    </row>
    <row r="109" spans="1:5" s="1" customFormat="1" ht="30">
      <c r="A109" s="83">
        <v>3</v>
      </c>
      <c r="B109" s="40" t="s">
        <v>142</v>
      </c>
      <c r="C109" s="49" t="s">
        <v>34</v>
      </c>
      <c r="D109" s="87">
        <v>11.45</v>
      </c>
      <c r="E109" s="58"/>
    </row>
    <row r="110" spans="1:5" s="1" customFormat="1" ht="15">
      <c r="A110" s="83">
        <v>4</v>
      </c>
      <c r="B110" s="40" t="s">
        <v>143</v>
      </c>
      <c r="C110" s="49" t="s">
        <v>3</v>
      </c>
      <c r="D110" s="85">
        <v>8.9</v>
      </c>
      <c r="E110" s="58"/>
    </row>
    <row r="111" spans="1:5" s="1" customFormat="1" ht="30">
      <c r="A111" s="83">
        <f>A110+1</f>
        <v>5</v>
      </c>
      <c r="B111" s="40" t="s">
        <v>144</v>
      </c>
      <c r="C111" s="49" t="s">
        <v>3</v>
      </c>
      <c r="D111" s="85">
        <v>12.7</v>
      </c>
      <c r="E111" s="58"/>
    </row>
    <row r="112" spans="1:5" s="1" customFormat="1" ht="45">
      <c r="A112" s="83">
        <f>A111+1</f>
        <v>6</v>
      </c>
      <c r="B112" s="40" t="s">
        <v>145</v>
      </c>
      <c r="C112" s="49" t="s">
        <v>3</v>
      </c>
      <c r="D112" s="85">
        <v>8.5</v>
      </c>
      <c r="E112" s="58"/>
    </row>
    <row r="113" spans="1:5" s="1" customFormat="1" ht="30">
      <c r="A113" s="83">
        <f>A112+1</f>
        <v>7</v>
      </c>
      <c r="B113" s="40" t="s">
        <v>35</v>
      </c>
      <c r="C113" s="49" t="s">
        <v>3</v>
      </c>
      <c r="D113" s="85">
        <v>14.47</v>
      </c>
      <c r="E113" s="58"/>
    </row>
    <row r="114" spans="1:5" s="1" customFormat="1" ht="15">
      <c r="A114" s="83">
        <v>8</v>
      </c>
      <c r="B114" s="88" t="s">
        <v>146</v>
      </c>
      <c r="C114" s="49" t="s">
        <v>17</v>
      </c>
      <c r="D114" s="85">
        <v>550</v>
      </c>
      <c r="E114" s="58"/>
    </row>
    <row r="115" spans="1:5" s="1" customFormat="1" ht="15">
      <c r="A115" s="83">
        <v>9</v>
      </c>
      <c r="B115" s="88" t="s">
        <v>147</v>
      </c>
      <c r="C115" s="49" t="s">
        <v>17</v>
      </c>
      <c r="D115" s="85">
        <v>12</v>
      </c>
      <c r="E115" s="58"/>
    </row>
    <row r="116" spans="1:5" ht="30">
      <c r="A116" s="83">
        <v>10</v>
      </c>
      <c r="B116" s="88" t="s">
        <v>148</v>
      </c>
      <c r="C116" s="49" t="s">
        <v>17</v>
      </c>
      <c r="D116" s="85">
        <v>8.8</v>
      </c>
      <c r="E116" s="58"/>
    </row>
    <row r="117" spans="1:5" ht="15">
      <c r="A117" s="83">
        <v>11</v>
      </c>
      <c r="B117" s="88" t="s">
        <v>149</v>
      </c>
      <c r="C117" s="49" t="s">
        <v>17</v>
      </c>
      <c r="D117" s="85"/>
      <c r="E117" s="58"/>
    </row>
    <row r="118" spans="1:5" ht="15">
      <c r="A118" s="83">
        <v>12</v>
      </c>
      <c r="B118" s="88" t="s">
        <v>150</v>
      </c>
      <c r="C118" s="49" t="s">
        <v>17</v>
      </c>
      <c r="D118" s="85">
        <v>97.05</v>
      </c>
      <c r="E118" s="58"/>
    </row>
    <row r="119" spans="1:5" ht="30">
      <c r="A119" s="83">
        <f>A118+1</f>
        <v>13</v>
      </c>
      <c r="B119" s="88" t="s">
        <v>151</v>
      </c>
      <c r="C119" s="49" t="s">
        <v>17</v>
      </c>
      <c r="D119" s="85">
        <v>14.3</v>
      </c>
      <c r="E119" s="58"/>
    </row>
    <row r="120" spans="1:5" ht="30">
      <c r="A120" s="83">
        <f>A119+1</f>
        <v>14</v>
      </c>
      <c r="B120" s="88" t="s">
        <v>152</v>
      </c>
      <c r="C120" s="49" t="s">
        <v>17</v>
      </c>
      <c r="D120" s="85">
        <v>17.3</v>
      </c>
      <c r="E120" s="58"/>
    </row>
    <row r="121" spans="1:5" ht="15">
      <c r="A121" s="83">
        <v>15</v>
      </c>
      <c r="B121" s="88" t="s">
        <v>153</v>
      </c>
      <c r="C121" s="49" t="s">
        <v>17</v>
      </c>
      <c r="D121" s="85"/>
      <c r="E121" s="58"/>
    </row>
    <row r="122" spans="1:5" ht="15">
      <c r="A122" s="83">
        <v>16</v>
      </c>
      <c r="B122" s="88" t="s">
        <v>154</v>
      </c>
      <c r="C122" s="49" t="s">
        <v>17</v>
      </c>
      <c r="D122" s="85"/>
      <c r="E122" s="58"/>
    </row>
    <row r="123" spans="1:5" ht="15">
      <c r="A123" s="83">
        <v>17</v>
      </c>
      <c r="B123" s="88" t="s">
        <v>155</v>
      </c>
      <c r="C123" s="49" t="s">
        <v>17</v>
      </c>
      <c r="D123" s="85"/>
      <c r="E123" s="58"/>
    </row>
    <row r="124" spans="1:5" ht="15">
      <c r="A124" s="83">
        <v>18</v>
      </c>
      <c r="B124" s="40" t="s">
        <v>156</v>
      </c>
      <c r="C124" s="49" t="s">
        <v>5</v>
      </c>
      <c r="D124" s="85">
        <v>4.6</v>
      </c>
      <c r="E124" s="58"/>
    </row>
    <row r="125" spans="1:5" ht="15">
      <c r="A125" s="83">
        <f>A124+1</f>
        <v>19</v>
      </c>
      <c r="B125" s="40" t="s">
        <v>157</v>
      </c>
      <c r="C125" s="49" t="s">
        <v>5</v>
      </c>
      <c r="D125" s="87">
        <v>3.8</v>
      </c>
      <c r="E125" s="58"/>
    </row>
    <row r="126" spans="1:5" ht="15">
      <c r="A126" s="83">
        <f>A125+1</f>
        <v>20</v>
      </c>
      <c r="B126" s="40" t="s">
        <v>36</v>
      </c>
      <c r="C126" s="49" t="s">
        <v>5</v>
      </c>
      <c r="D126" s="87">
        <v>2.65</v>
      </c>
      <c r="E126" s="58"/>
    </row>
    <row r="127" spans="1:5" ht="15">
      <c r="A127" s="89" t="s">
        <v>8</v>
      </c>
      <c r="B127" s="90" t="s">
        <v>158</v>
      </c>
      <c r="C127" s="91"/>
      <c r="D127" s="51"/>
      <c r="E127" s="58"/>
    </row>
    <row r="128" spans="1:5" ht="30">
      <c r="A128" s="93">
        <v>1</v>
      </c>
      <c r="B128" s="94" t="s">
        <v>159</v>
      </c>
      <c r="C128" s="93" t="s">
        <v>3</v>
      </c>
      <c r="D128" s="51">
        <v>5.44</v>
      </c>
      <c r="E128" s="58"/>
    </row>
    <row r="129" spans="1:5" ht="30">
      <c r="A129" s="93">
        <v>2</v>
      </c>
      <c r="B129" s="94" t="s">
        <v>160</v>
      </c>
      <c r="C129" s="93" t="s">
        <v>3</v>
      </c>
      <c r="D129" s="51">
        <v>14.45</v>
      </c>
      <c r="E129" s="58"/>
    </row>
    <row r="130" spans="1:5" ht="30">
      <c r="A130" s="93">
        <v>3</v>
      </c>
      <c r="B130" s="40" t="s">
        <v>141</v>
      </c>
      <c r="C130" s="49" t="s">
        <v>3</v>
      </c>
      <c r="D130" s="97">
        <v>35</v>
      </c>
      <c r="E130" s="58"/>
    </row>
    <row r="131" spans="1:5" ht="45">
      <c r="A131" s="93">
        <v>4</v>
      </c>
      <c r="B131" s="40" t="s">
        <v>161</v>
      </c>
      <c r="C131" s="12" t="s">
        <v>5</v>
      </c>
      <c r="D131" s="51">
        <v>26</v>
      </c>
      <c r="E131" s="58"/>
    </row>
    <row r="132" spans="1:5" ht="45">
      <c r="A132" s="93">
        <v>5</v>
      </c>
      <c r="B132" s="40" t="s">
        <v>162</v>
      </c>
      <c r="C132" s="12" t="s">
        <v>5</v>
      </c>
      <c r="D132" s="51"/>
      <c r="E132" s="58"/>
    </row>
    <row r="133" spans="1:5" ht="30">
      <c r="A133" s="93">
        <v>6</v>
      </c>
      <c r="B133" s="40" t="s">
        <v>163</v>
      </c>
      <c r="C133" s="12" t="s">
        <v>3</v>
      </c>
      <c r="D133" s="51">
        <v>12.44</v>
      </c>
      <c r="E133" s="58"/>
    </row>
    <row r="134" spans="1:5" ht="30">
      <c r="A134" s="93">
        <v>7</v>
      </c>
      <c r="B134" s="40" t="s">
        <v>164</v>
      </c>
      <c r="C134" s="12" t="s">
        <v>3</v>
      </c>
      <c r="D134" s="51">
        <v>9.9</v>
      </c>
      <c r="E134" s="58"/>
    </row>
    <row r="135" spans="1:5" ht="30">
      <c r="A135" s="93">
        <v>8</v>
      </c>
      <c r="B135" s="40" t="s">
        <v>35</v>
      </c>
      <c r="C135" s="12" t="s">
        <v>3</v>
      </c>
      <c r="D135" s="51">
        <v>5.9</v>
      </c>
      <c r="E135" s="58"/>
    </row>
    <row r="136" spans="1:5" ht="45">
      <c r="A136" s="93">
        <v>9</v>
      </c>
      <c r="B136" s="40" t="s">
        <v>145</v>
      </c>
      <c r="C136" s="12" t="s">
        <v>3</v>
      </c>
      <c r="D136" s="51">
        <v>4.9</v>
      </c>
      <c r="E136" s="58"/>
    </row>
    <row r="137" spans="1:5" ht="30">
      <c r="A137" s="93">
        <v>10</v>
      </c>
      <c r="B137" s="40" t="s">
        <v>165</v>
      </c>
      <c r="C137" s="12" t="s">
        <v>5</v>
      </c>
      <c r="D137" s="51">
        <v>12</v>
      </c>
      <c r="E137" s="58"/>
    </row>
    <row r="138" spans="1:5" ht="30">
      <c r="A138" s="93">
        <v>11</v>
      </c>
      <c r="B138" s="40" t="s">
        <v>166</v>
      </c>
      <c r="C138" s="12" t="s">
        <v>17</v>
      </c>
      <c r="D138" s="51"/>
      <c r="E138" s="58"/>
    </row>
    <row r="139" spans="1:5" ht="30">
      <c r="A139" s="93">
        <v>12</v>
      </c>
      <c r="B139" s="40" t="s">
        <v>167</v>
      </c>
      <c r="C139" s="12" t="s">
        <v>17</v>
      </c>
      <c r="D139" s="51"/>
      <c r="E139" s="58"/>
    </row>
    <row r="140" spans="1:5" ht="30">
      <c r="A140" s="93">
        <v>13</v>
      </c>
      <c r="B140" s="40" t="s">
        <v>168</v>
      </c>
      <c r="C140" s="12" t="s">
        <v>17</v>
      </c>
      <c r="D140" s="51"/>
      <c r="E140" s="58"/>
    </row>
    <row r="141" spans="1:5" ht="30">
      <c r="A141" s="93">
        <v>14</v>
      </c>
      <c r="B141" s="40" t="s">
        <v>169</v>
      </c>
      <c r="C141" s="12" t="s">
        <v>17</v>
      </c>
      <c r="D141" s="51"/>
      <c r="E141" s="58"/>
    </row>
    <row r="142" spans="1:5" ht="30">
      <c r="A142" s="93">
        <v>15</v>
      </c>
      <c r="B142" s="94" t="s">
        <v>170</v>
      </c>
      <c r="C142" s="99" t="s">
        <v>5</v>
      </c>
      <c r="D142" s="101">
        <v>3.8</v>
      </c>
      <c r="E142" s="58"/>
    </row>
    <row r="143" spans="1:5" ht="15">
      <c r="A143" s="102"/>
      <c r="B143" s="46"/>
      <c r="C143" s="12"/>
      <c r="D143" s="64"/>
      <c r="E143" s="58"/>
    </row>
    <row r="144" spans="1:5" ht="15">
      <c r="A144" s="54" t="s">
        <v>31</v>
      </c>
      <c r="B144" s="73" t="s">
        <v>171</v>
      </c>
      <c r="C144" s="12"/>
      <c r="D144" s="64"/>
      <c r="E144" s="58"/>
    </row>
    <row r="145" spans="1:5" ht="15">
      <c r="A145" s="104">
        <v>1</v>
      </c>
      <c r="B145" s="88" t="s">
        <v>172</v>
      </c>
      <c r="C145" s="105" t="s">
        <v>173</v>
      </c>
      <c r="D145" s="64"/>
      <c r="E145" s="58"/>
    </row>
    <row r="146" spans="1:5" ht="45">
      <c r="A146" s="102">
        <v>3</v>
      </c>
      <c r="B146" s="106" t="s">
        <v>174</v>
      </c>
      <c r="C146" s="12" t="s">
        <v>4</v>
      </c>
      <c r="D146" s="64"/>
      <c r="E146" s="58"/>
    </row>
    <row r="147" spans="1:5" ht="60">
      <c r="A147" s="102">
        <v>4</v>
      </c>
      <c r="B147" s="106" t="s">
        <v>175</v>
      </c>
      <c r="C147" s="12" t="s">
        <v>4</v>
      </c>
      <c r="D147" s="64"/>
      <c r="E147" s="58"/>
    </row>
    <row r="148" spans="1:5" ht="45">
      <c r="A148" s="102">
        <v>5</v>
      </c>
      <c r="B148" s="11" t="s">
        <v>176</v>
      </c>
      <c r="C148" s="12" t="s">
        <v>4</v>
      </c>
      <c r="D148" s="64"/>
      <c r="E148" s="58"/>
    </row>
    <row r="149" spans="1:5" ht="45">
      <c r="A149" s="102">
        <v>6</v>
      </c>
      <c r="B149" s="11" t="s">
        <v>177</v>
      </c>
      <c r="C149" s="12" t="s">
        <v>4</v>
      </c>
      <c r="D149" s="64"/>
      <c r="E149" s="58"/>
    </row>
    <row r="150" spans="1:5" ht="15">
      <c r="A150" s="102">
        <v>7</v>
      </c>
      <c r="B150" s="11" t="s">
        <v>178</v>
      </c>
      <c r="C150" s="12" t="s">
        <v>179</v>
      </c>
      <c r="D150" s="64"/>
      <c r="E150" s="58"/>
    </row>
    <row r="151" spans="1:5" s="1" customFormat="1" ht="15">
      <c r="A151" s="63"/>
      <c r="B151" s="107"/>
      <c r="C151" s="105"/>
      <c r="D151" s="57"/>
      <c r="E151" s="51"/>
    </row>
    <row r="152" spans="1:5" s="1" customFormat="1" ht="15">
      <c r="A152" s="109"/>
      <c r="B152" s="110"/>
      <c r="C152" s="111"/>
      <c r="D152" s="57"/>
      <c r="E152" s="64"/>
    </row>
    <row r="153" spans="1:5" ht="15">
      <c r="A153" s="64"/>
      <c r="B153" s="61" t="s">
        <v>45</v>
      </c>
      <c r="C153" s="113"/>
      <c r="D153" s="64"/>
      <c r="E153" s="64"/>
    </row>
    <row r="154" spans="1:5" ht="15">
      <c r="A154" s="64"/>
      <c r="B154" s="61" t="s">
        <v>180</v>
      </c>
      <c r="C154" s="113"/>
      <c r="D154" s="64"/>
      <c r="E154" s="64"/>
    </row>
    <row r="155" spans="1:5" ht="15">
      <c r="A155" s="64"/>
      <c r="B155" s="61"/>
      <c r="C155" s="113"/>
      <c r="D155" s="64"/>
      <c r="E155" s="64"/>
    </row>
    <row r="156" spans="1:5" ht="15">
      <c r="A156" s="64"/>
      <c r="B156" s="61" t="s">
        <v>181</v>
      </c>
      <c r="C156" s="113"/>
      <c r="D156" s="64"/>
      <c r="E156" s="64"/>
    </row>
  </sheetData>
  <sheetProtection/>
  <mergeCells count="2"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2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3.140625" style="0" customWidth="1"/>
    <col min="2" max="2" width="33.57421875" style="0" customWidth="1"/>
    <col min="3" max="3" width="92.421875" style="0" customWidth="1"/>
    <col min="4" max="4" width="66.00390625" style="0" customWidth="1"/>
  </cols>
  <sheetData>
    <row r="2" spans="1:4" ht="18" customHeight="1">
      <c r="A2" s="33" t="s">
        <v>38</v>
      </c>
      <c r="B2" s="34"/>
      <c r="C2" s="35"/>
      <c r="D2" s="13"/>
    </row>
    <row r="3" spans="1:4" ht="9" customHeight="1">
      <c r="A3" s="14"/>
      <c r="B3" s="15"/>
      <c r="C3" s="16"/>
      <c r="D3" s="13"/>
    </row>
    <row r="4" spans="1:4" ht="0.75" customHeight="1">
      <c r="A4" s="17"/>
      <c r="B4" s="18"/>
      <c r="C4" s="19"/>
      <c r="D4" s="20"/>
    </row>
    <row r="5" spans="1:4" ht="46.5" customHeight="1">
      <c r="A5" s="21"/>
      <c r="B5" s="36" t="s">
        <v>47</v>
      </c>
      <c r="C5" s="36"/>
      <c r="D5" s="20"/>
    </row>
    <row r="6" spans="1:4" ht="13.5">
      <c r="A6" s="37" t="s">
        <v>39</v>
      </c>
      <c r="B6" s="22" t="s">
        <v>40</v>
      </c>
      <c r="C6" s="38" t="s">
        <v>41</v>
      </c>
      <c r="D6" s="23"/>
    </row>
    <row r="7" spans="1:4" ht="13.5">
      <c r="A7" s="37"/>
      <c r="B7" s="22" t="s">
        <v>42</v>
      </c>
      <c r="C7" s="38"/>
      <c r="D7" s="23"/>
    </row>
    <row r="8" spans="1:4" ht="12.75" hidden="1">
      <c r="A8" s="37"/>
      <c r="B8" s="39"/>
      <c r="C8" s="38"/>
      <c r="D8" s="23"/>
    </row>
    <row r="9" spans="1:4" ht="12.75">
      <c r="A9" s="24">
        <v>1</v>
      </c>
      <c r="B9" s="24">
        <v>2</v>
      </c>
      <c r="C9" s="24">
        <v>3</v>
      </c>
      <c r="D9" s="23"/>
    </row>
    <row r="10" spans="1:3" ht="60">
      <c r="A10" s="25">
        <v>1</v>
      </c>
      <c r="B10" s="26" t="s">
        <v>48</v>
      </c>
      <c r="C10" s="40" t="s">
        <v>49</v>
      </c>
    </row>
    <row r="11" spans="1:3" ht="30">
      <c r="A11" s="32">
        <v>2</v>
      </c>
      <c r="B11" s="26" t="s">
        <v>50</v>
      </c>
      <c r="C11" s="41" t="s">
        <v>51</v>
      </c>
    </row>
    <row r="12" spans="1:3" ht="63">
      <c r="A12" s="32">
        <v>3</v>
      </c>
      <c r="B12" s="42" t="s">
        <v>52</v>
      </c>
      <c r="C12" s="43" t="s">
        <v>53</v>
      </c>
    </row>
    <row r="13" spans="1:3" ht="47.25">
      <c r="A13" s="32">
        <v>4</v>
      </c>
      <c r="B13" s="44" t="s">
        <v>54</v>
      </c>
      <c r="C13" s="45" t="s">
        <v>55</v>
      </c>
    </row>
    <row r="14" spans="1:3" ht="31.5">
      <c r="A14" s="32">
        <v>5</v>
      </c>
      <c r="B14" s="46" t="s">
        <v>56</v>
      </c>
      <c r="C14" s="10" t="s">
        <v>57</v>
      </c>
    </row>
    <row r="15" spans="1:3" ht="47.25">
      <c r="A15" s="32">
        <v>6</v>
      </c>
      <c r="B15" s="44" t="s">
        <v>58</v>
      </c>
      <c r="C15" s="45" t="s">
        <v>59</v>
      </c>
    </row>
    <row r="16" spans="1:3" ht="15.75">
      <c r="A16" s="27"/>
      <c r="B16" s="28"/>
      <c r="C16" s="29"/>
    </row>
    <row r="17" spans="1:3" ht="15.75">
      <c r="A17" s="27"/>
      <c r="B17" s="28"/>
      <c r="C17" s="29"/>
    </row>
    <row r="18" spans="1:3" ht="15.75">
      <c r="A18" s="27"/>
      <c r="B18" s="28"/>
      <c r="C18" s="29"/>
    </row>
    <row r="19" spans="1:3" ht="15.75">
      <c r="A19" s="27"/>
      <c r="B19" s="28"/>
      <c r="C19" s="29"/>
    </row>
    <row r="22" ht="12.75">
      <c r="B22" s="30"/>
    </row>
  </sheetData>
  <sheetProtection/>
  <mergeCells count="4">
    <mergeCell ref="A2:C2"/>
    <mergeCell ref="B5:C5"/>
    <mergeCell ref="A6:A8"/>
    <mergeCell ref="C6:C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G156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7.00390625" style="2" customWidth="1"/>
    <col min="2" max="2" width="42.140625" style="7" customWidth="1"/>
    <col min="3" max="3" width="7.57421875" style="6" customWidth="1"/>
    <col min="4" max="4" width="10.57421875" style="3" customWidth="1"/>
    <col min="5" max="5" width="9.140625" style="0" hidden="1" customWidth="1"/>
    <col min="7" max="7" width="10.140625" style="0" customWidth="1"/>
  </cols>
  <sheetData>
    <row r="3" spans="1:7" ht="20.25">
      <c r="A3" s="47" t="s">
        <v>43</v>
      </c>
      <c r="B3" s="47"/>
      <c r="C3" s="47"/>
      <c r="D3" s="47"/>
      <c r="E3" s="47"/>
      <c r="F3" s="47"/>
      <c r="G3" s="47"/>
    </row>
    <row r="4" spans="1:7" ht="51" customHeight="1">
      <c r="A4" s="48" t="s">
        <v>37</v>
      </c>
      <c r="B4" s="48"/>
      <c r="C4" s="48"/>
      <c r="D4" s="48"/>
      <c r="E4" s="48"/>
      <c r="F4" s="48"/>
      <c r="G4" s="48"/>
    </row>
    <row r="5" spans="1:7" ht="15">
      <c r="A5" s="49" t="s">
        <v>0</v>
      </c>
      <c r="B5" s="49" t="s">
        <v>1</v>
      </c>
      <c r="C5" s="49" t="s">
        <v>2</v>
      </c>
      <c r="D5" s="50" t="s">
        <v>46</v>
      </c>
      <c r="E5" s="51"/>
      <c r="F5" s="52" t="s">
        <v>182</v>
      </c>
      <c r="G5" s="52" t="s">
        <v>44</v>
      </c>
    </row>
    <row r="6" spans="1:7" ht="15.75">
      <c r="A6" s="4" t="s">
        <v>22</v>
      </c>
      <c r="B6" s="9" t="s">
        <v>16</v>
      </c>
      <c r="C6" s="4"/>
      <c r="D6" s="5"/>
      <c r="E6" s="53"/>
      <c r="F6" s="31"/>
      <c r="G6" s="31"/>
    </row>
    <row r="7" spans="1:7" s="1" customFormat="1" ht="15">
      <c r="A7" s="54" t="s">
        <v>7</v>
      </c>
      <c r="B7" s="55" t="s">
        <v>60</v>
      </c>
      <c r="C7" s="56"/>
      <c r="D7" s="56"/>
      <c r="E7" s="57"/>
      <c r="F7" s="51"/>
      <c r="G7" s="58"/>
    </row>
    <row r="8" spans="1:7" s="8" customFormat="1" ht="30">
      <c r="A8" s="50">
        <v>1</v>
      </c>
      <c r="B8" s="46" t="s">
        <v>61</v>
      </c>
      <c r="C8" s="59" t="s">
        <v>6</v>
      </c>
      <c r="D8" s="60">
        <v>2200</v>
      </c>
      <c r="E8" s="61"/>
      <c r="F8" s="62"/>
      <c r="G8" s="58">
        <f aca="true" t="shared" si="0" ref="G8:G71">SUM(D8*F8)</f>
        <v>0</v>
      </c>
    </row>
    <row r="9" spans="1:7" ht="30">
      <c r="A9" s="63">
        <f aca="true" t="shared" si="1" ref="A9:A16">A8+1</f>
        <v>2</v>
      </c>
      <c r="B9" s="46" t="s">
        <v>62</v>
      </c>
      <c r="C9" s="50" t="s">
        <v>5</v>
      </c>
      <c r="D9" s="60">
        <v>500</v>
      </c>
      <c r="E9" s="64"/>
      <c r="F9" s="58"/>
      <c r="G9" s="58">
        <f t="shared" si="0"/>
        <v>0</v>
      </c>
    </row>
    <row r="10" spans="1:7" ht="30">
      <c r="A10" s="63">
        <f>A9+1</f>
        <v>3</v>
      </c>
      <c r="B10" s="46" t="s">
        <v>63</v>
      </c>
      <c r="C10" s="50" t="s">
        <v>4</v>
      </c>
      <c r="D10" s="60">
        <v>30</v>
      </c>
      <c r="E10" s="64"/>
      <c r="F10" s="58"/>
      <c r="G10" s="58">
        <f t="shared" si="0"/>
        <v>0</v>
      </c>
    </row>
    <row r="11" spans="1:7" ht="30">
      <c r="A11" s="63">
        <f t="shared" si="1"/>
        <v>4</v>
      </c>
      <c r="B11" s="46" t="s">
        <v>64</v>
      </c>
      <c r="C11" s="50" t="s">
        <v>6</v>
      </c>
      <c r="D11" s="60">
        <v>400</v>
      </c>
      <c r="E11" s="64"/>
      <c r="F11" s="58"/>
      <c r="G11" s="58">
        <f t="shared" si="0"/>
        <v>0</v>
      </c>
    </row>
    <row r="12" spans="1:7" ht="45">
      <c r="A12" s="63">
        <f t="shared" si="1"/>
        <v>5</v>
      </c>
      <c r="B12" s="46" t="s">
        <v>65</v>
      </c>
      <c r="C12" s="50" t="s">
        <v>6</v>
      </c>
      <c r="D12" s="60">
        <v>235</v>
      </c>
      <c r="E12" s="64"/>
      <c r="F12" s="58"/>
      <c r="G12" s="58">
        <f t="shared" si="0"/>
        <v>0</v>
      </c>
    </row>
    <row r="13" spans="1:7" ht="30">
      <c r="A13" s="63">
        <f t="shared" si="1"/>
        <v>6</v>
      </c>
      <c r="B13" s="46" t="s">
        <v>66</v>
      </c>
      <c r="C13" s="50" t="s">
        <v>5</v>
      </c>
      <c r="D13" s="60">
        <v>66</v>
      </c>
      <c r="E13" s="64"/>
      <c r="F13" s="58"/>
      <c r="G13" s="58">
        <f t="shared" si="0"/>
        <v>0</v>
      </c>
    </row>
    <row r="14" spans="1:7" ht="30">
      <c r="A14" s="63">
        <f t="shared" si="1"/>
        <v>7</v>
      </c>
      <c r="B14" s="46" t="s">
        <v>9</v>
      </c>
      <c r="C14" s="59" t="s">
        <v>3</v>
      </c>
      <c r="D14" s="65">
        <v>660</v>
      </c>
      <c r="E14" s="64"/>
      <c r="F14" s="58"/>
      <c r="G14" s="58">
        <f t="shared" si="0"/>
        <v>0</v>
      </c>
    </row>
    <row r="15" spans="1:7" ht="15">
      <c r="A15" s="63">
        <f t="shared" si="1"/>
        <v>8</v>
      </c>
      <c r="B15" s="46" t="s">
        <v>10</v>
      </c>
      <c r="C15" s="59" t="s">
        <v>3</v>
      </c>
      <c r="D15" s="65">
        <v>66</v>
      </c>
      <c r="E15" s="64"/>
      <c r="F15" s="58"/>
      <c r="G15" s="58">
        <f t="shared" si="0"/>
        <v>0</v>
      </c>
    </row>
    <row r="16" spans="1:7" ht="45">
      <c r="A16" s="63">
        <f t="shared" si="1"/>
        <v>9</v>
      </c>
      <c r="B16" s="66" t="s">
        <v>67</v>
      </c>
      <c r="C16" s="59" t="s">
        <v>3</v>
      </c>
      <c r="D16" s="60">
        <v>55</v>
      </c>
      <c r="E16" s="64"/>
      <c r="F16" s="58"/>
      <c r="G16" s="58">
        <f t="shared" si="0"/>
        <v>0</v>
      </c>
    </row>
    <row r="17" spans="1:7" ht="30">
      <c r="A17" s="63">
        <v>10</v>
      </c>
      <c r="B17" s="66" t="s">
        <v>68</v>
      </c>
      <c r="C17" s="59" t="s">
        <v>3</v>
      </c>
      <c r="D17" s="60">
        <v>700</v>
      </c>
      <c r="E17" s="64"/>
      <c r="F17" s="58"/>
      <c r="G17" s="58">
        <f t="shared" si="0"/>
        <v>0</v>
      </c>
    </row>
    <row r="18" spans="1:7" ht="15">
      <c r="A18" s="54" t="s">
        <v>8</v>
      </c>
      <c r="B18" s="55" t="s">
        <v>14</v>
      </c>
      <c r="C18" s="12"/>
      <c r="D18" s="67"/>
      <c r="E18" s="64"/>
      <c r="F18" s="58"/>
      <c r="G18" s="58"/>
    </row>
    <row r="19" spans="1:7" ht="15">
      <c r="A19" s="63">
        <v>1</v>
      </c>
      <c r="B19" s="46" t="s">
        <v>11</v>
      </c>
      <c r="C19" s="50" t="s">
        <v>6</v>
      </c>
      <c r="D19" s="68">
        <v>2200</v>
      </c>
      <c r="E19" s="64"/>
      <c r="F19" s="58"/>
      <c r="G19" s="58">
        <f t="shared" si="0"/>
        <v>0</v>
      </c>
    </row>
    <row r="20" spans="1:7" ht="30">
      <c r="A20" s="63">
        <f aca="true" t="shared" si="2" ref="A20:A43">A19+1</f>
        <v>2</v>
      </c>
      <c r="B20" s="66" t="s">
        <v>23</v>
      </c>
      <c r="C20" s="59" t="s">
        <v>3</v>
      </c>
      <c r="D20" s="68">
        <v>220</v>
      </c>
      <c r="E20" s="64"/>
      <c r="F20" s="58"/>
      <c r="G20" s="58">
        <f t="shared" si="0"/>
        <v>0</v>
      </c>
    </row>
    <row r="21" spans="1:7" ht="15">
      <c r="A21" s="63">
        <f t="shared" si="2"/>
        <v>3</v>
      </c>
      <c r="B21" s="46" t="s">
        <v>12</v>
      </c>
      <c r="C21" s="50" t="s">
        <v>6</v>
      </c>
      <c r="D21" s="69">
        <v>2450</v>
      </c>
      <c r="E21" s="64"/>
      <c r="F21" s="58"/>
      <c r="G21" s="58">
        <f t="shared" si="0"/>
        <v>0</v>
      </c>
    </row>
    <row r="22" spans="1:7" ht="15">
      <c r="A22" s="63">
        <f t="shared" si="2"/>
        <v>4</v>
      </c>
      <c r="B22" s="46" t="s">
        <v>24</v>
      </c>
      <c r="C22" s="50" t="s">
        <v>6</v>
      </c>
      <c r="D22" s="69">
        <v>2450</v>
      </c>
      <c r="E22" s="64"/>
      <c r="F22" s="58"/>
      <c r="G22" s="58">
        <f t="shared" si="0"/>
        <v>0</v>
      </c>
    </row>
    <row r="23" spans="1:7" ht="15">
      <c r="A23" s="63">
        <f t="shared" si="2"/>
        <v>5</v>
      </c>
      <c r="B23" s="66" t="s">
        <v>25</v>
      </c>
      <c r="C23" s="50" t="s">
        <v>6</v>
      </c>
      <c r="D23" s="65">
        <v>20</v>
      </c>
      <c r="E23" s="64"/>
      <c r="F23" s="58"/>
      <c r="G23" s="58">
        <f t="shared" si="0"/>
        <v>0</v>
      </c>
    </row>
    <row r="24" spans="1:7" ht="15">
      <c r="A24" s="63">
        <f t="shared" si="2"/>
        <v>6</v>
      </c>
      <c r="B24" s="46" t="s">
        <v>26</v>
      </c>
      <c r="C24" s="50" t="s">
        <v>6</v>
      </c>
      <c r="D24" s="65">
        <v>40</v>
      </c>
      <c r="E24" s="64"/>
      <c r="F24" s="58"/>
      <c r="G24" s="58">
        <f t="shared" si="0"/>
        <v>0</v>
      </c>
    </row>
    <row r="25" spans="1:7" ht="30">
      <c r="A25" s="63">
        <f t="shared" si="2"/>
        <v>7</v>
      </c>
      <c r="B25" s="66" t="s">
        <v>69</v>
      </c>
      <c r="C25" s="50" t="s">
        <v>6</v>
      </c>
      <c r="D25" s="65">
        <v>780</v>
      </c>
      <c r="E25" s="64"/>
      <c r="F25" s="58"/>
      <c r="G25" s="58">
        <f t="shared" si="0"/>
        <v>0</v>
      </c>
    </row>
    <row r="26" spans="1:7" ht="15">
      <c r="A26" s="63">
        <f>A25+1</f>
        <v>8</v>
      </c>
      <c r="B26" s="66" t="s">
        <v>70</v>
      </c>
      <c r="C26" s="50" t="s">
        <v>6</v>
      </c>
      <c r="D26" s="65">
        <v>160</v>
      </c>
      <c r="E26" s="64"/>
      <c r="F26" s="58"/>
      <c r="G26" s="58">
        <f t="shared" si="0"/>
        <v>0</v>
      </c>
    </row>
    <row r="27" spans="1:7" ht="15">
      <c r="A27" s="63">
        <v>9</v>
      </c>
      <c r="B27" s="66" t="s">
        <v>71</v>
      </c>
      <c r="C27" s="50" t="s">
        <v>6</v>
      </c>
      <c r="D27" s="65">
        <v>1400</v>
      </c>
      <c r="E27" s="64"/>
      <c r="F27" s="58"/>
      <c r="G27" s="58">
        <f t="shared" si="0"/>
        <v>0</v>
      </c>
    </row>
    <row r="28" spans="1:7" s="1" customFormat="1" ht="15">
      <c r="A28" s="63">
        <v>10</v>
      </c>
      <c r="B28" s="46" t="s">
        <v>72</v>
      </c>
      <c r="C28" s="50" t="s">
        <v>6</v>
      </c>
      <c r="D28" s="65">
        <v>50</v>
      </c>
      <c r="E28" s="57"/>
      <c r="F28" s="58"/>
      <c r="G28" s="58">
        <f t="shared" si="0"/>
        <v>0</v>
      </c>
    </row>
    <row r="29" spans="1:7" s="1" customFormat="1" ht="60">
      <c r="A29" s="63">
        <v>11</v>
      </c>
      <c r="B29" s="46" t="s">
        <v>73</v>
      </c>
      <c r="C29" s="50" t="s">
        <v>5</v>
      </c>
      <c r="D29" s="65">
        <v>220</v>
      </c>
      <c r="E29" s="57"/>
      <c r="F29" s="58"/>
      <c r="G29" s="58">
        <f t="shared" si="0"/>
        <v>0</v>
      </c>
    </row>
    <row r="30" spans="1:7" s="1" customFormat="1" ht="30">
      <c r="A30" s="63">
        <v>12</v>
      </c>
      <c r="B30" s="46" t="s">
        <v>74</v>
      </c>
      <c r="C30" s="50" t="s">
        <v>6</v>
      </c>
      <c r="D30" s="65">
        <v>1120</v>
      </c>
      <c r="E30" s="57"/>
      <c r="F30" s="58"/>
      <c r="G30" s="58">
        <f t="shared" si="0"/>
        <v>0</v>
      </c>
    </row>
    <row r="31" spans="1:7" s="1" customFormat="1" ht="30">
      <c r="A31" s="63">
        <v>13</v>
      </c>
      <c r="B31" s="46" t="s">
        <v>75</v>
      </c>
      <c r="C31" s="50" t="s">
        <v>5</v>
      </c>
      <c r="D31" s="65">
        <v>500</v>
      </c>
      <c r="E31" s="57"/>
      <c r="F31" s="58"/>
      <c r="G31" s="58">
        <f t="shared" si="0"/>
        <v>0</v>
      </c>
    </row>
    <row r="32" spans="1:7" s="1" customFormat="1" ht="15">
      <c r="A32" s="63">
        <f t="shared" si="2"/>
        <v>14</v>
      </c>
      <c r="B32" s="46" t="s">
        <v>27</v>
      </c>
      <c r="C32" s="50" t="s">
        <v>3</v>
      </c>
      <c r="D32" s="65">
        <v>25</v>
      </c>
      <c r="E32" s="57"/>
      <c r="F32" s="58"/>
      <c r="G32" s="58">
        <f t="shared" si="0"/>
        <v>0</v>
      </c>
    </row>
    <row r="33" spans="1:7" s="1" customFormat="1" ht="15">
      <c r="A33" s="63">
        <f t="shared" si="2"/>
        <v>15</v>
      </c>
      <c r="B33" s="46" t="s">
        <v>28</v>
      </c>
      <c r="C33" s="50" t="s">
        <v>3</v>
      </c>
      <c r="D33" s="65">
        <v>50</v>
      </c>
      <c r="E33" s="57"/>
      <c r="F33" s="58"/>
      <c r="G33" s="58">
        <f t="shared" si="0"/>
        <v>0</v>
      </c>
    </row>
    <row r="34" spans="1:7" s="1" customFormat="1" ht="30">
      <c r="A34" s="63">
        <f t="shared" si="2"/>
        <v>16</v>
      </c>
      <c r="B34" s="46" t="s">
        <v>76</v>
      </c>
      <c r="C34" s="50" t="s">
        <v>6</v>
      </c>
      <c r="D34" s="65">
        <v>200</v>
      </c>
      <c r="E34" s="57"/>
      <c r="F34" s="58"/>
      <c r="G34" s="58">
        <f t="shared" si="0"/>
        <v>0</v>
      </c>
    </row>
    <row r="35" spans="1:7" s="1" customFormat="1" ht="15">
      <c r="A35" s="63">
        <f t="shared" si="2"/>
        <v>17</v>
      </c>
      <c r="B35" s="46" t="s">
        <v>77</v>
      </c>
      <c r="C35" s="50" t="s">
        <v>3</v>
      </c>
      <c r="D35" s="65">
        <v>30</v>
      </c>
      <c r="E35" s="57"/>
      <c r="F35" s="58"/>
      <c r="G35" s="58">
        <f t="shared" si="0"/>
        <v>0</v>
      </c>
    </row>
    <row r="36" spans="1:7" s="1" customFormat="1" ht="30">
      <c r="A36" s="63">
        <f t="shared" si="2"/>
        <v>18</v>
      </c>
      <c r="B36" s="46" t="s">
        <v>78</v>
      </c>
      <c r="C36" s="50" t="s">
        <v>3</v>
      </c>
      <c r="D36" s="65">
        <v>79</v>
      </c>
      <c r="E36" s="57"/>
      <c r="F36" s="58"/>
      <c r="G36" s="58">
        <f t="shared" si="0"/>
        <v>0</v>
      </c>
    </row>
    <row r="37" spans="1:7" s="1" customFormat="1" ht="30">
      <c r="A37" s="63">
        <f t="shared" si="2"/>
        <v>19</v>
      </c>
      <c r="B37" s="46" t="s">
        <v>79</v>
      </c>
      <c r="C37" s="50" t="s">
        <v>29</v>
      </c>
      <c r="D37" s="65">
        <v>130</v>
      </c>
      <c r="E37" s="57"/>
      <c r="F37" s="58"/>
      <c r="G37" s="58">
        <f t="shared" si="0"/>
        <v>0</v>
      </c>
    </row>
    <row r="38" spans="1:7" s="1" customFormat="1" ht="30">
      <c r="A38" s="63">
        <f t="shared" si="2"/>
        <v>20</v>
      </c>
      <c r="B38" s="46" t="s">
        <v>80</v>
      </c>
      <c r="C38" s="50" t="s">
        <v>29</v>
      </c>
      <c r="D38" s="65">
        <v>5140</v>
      </c>
      <c r="E38" s="57"/>
      <c r="F38" s="58"/>
      <c r="G38" s="58">
        <f t="shared" si="0"/>
        <v>0</v>
      </c>
    </row>
    <row r="39" spans="1:7" s="1" customFormat="1" ht="30">
      <c r="A39" s="63">
        <f t="shared" si="2"/>
        <v>21</v>
      </c>
      <c r="B39" s="46" t="s">
        <v>81</v>
      </c>
      <c r="C39" s="50" t="s">
        <v>6</v>
      </c>
      <c r="D39" s="65">
        <v>60</v>
      </c>
      <c r="E39" s="57"/>
      <c r="F39" s="58"/>
      <c r="G39" s="58">
        <f t="shared" si="0"/>
        <v>0</v>
      </c>
    </row>
    <row r="40" spans="1:7" s="1" customFormat="1" ht="15">
      <c r="A40" s="63"/>
      <c r="B40" s="46" t="s">
        <v>82</v>
      </c>
      <c r="C40" s="50" t="s">
        <v>6</v>
      </c>
      <c r="D40" s="65">
        <v>60</v>
      </c>
      <c r="E40" s="57"/>
      <c r="F40" s="58"/>
      <c r="G40" s="58">
        <f t="shared" si="0"/>
        <v>0</v>
      </c>
    </row>
    <row r="41" spans="1:7" s="1" customFormat="1" ht="15">
      <c r="A41" s="63">
        <f>A39+1</f>
        <v>22</v>
      </c>
      <c r="B41" s="70" t="s">
        <v>83</v>
      </c>
      <c r="C41" s="50" t="s">
        <v>4</v>
      </c>
      <c r="D41" s="65">
        <v>1</v>
      </c>
      <c r="E41" s="57"/>
      <c r="F41" s="58"/>
      <c r="G41" s="58">
        <f t="shared" si="0"/>
        <v>0</v>
      </c>
    </row>
    <row r="42" spans="1:7" s="1" customFormat="1" ht="45">
      <c r="A42" s="63">
        <f t="shared" si="2"/>
        <v>23</v>
      </c>
      <c r="B42" s="46" t="s">
        <v>84</v>
      </c>
      <c r="C42" s="50" t="s">
        <v>6</v>
      </c>
      <c r="D42" s="65">
        <v>30</v>
      </c>
      <c r="E42" s="57"/>
      <c r="F42" s="58"/>
      <c r="G42" s="58">
        <f t="shared" si="0"/>
        <v>0</v>
      </c>
    </row>
    <row r="43" spans="1:7" s="1" customFormat="1" ht="30">
      <c r="A43" s="63">
        <f t="shared" si="2"/>
        <v>24</v>
      </c>
      <c r="B43" s="46" t="s">
        <v>56</v>
      </c>
      <c r="C43" s="50" t="s">
        <v>4</v>
      </c>
      <c r="D43" s="65">
        <v>2</v>
      </c>
      <c r="E43" s="57"/>
      <c r="F43" s="58"/>
      <c r="G43" s="58">
        <f t="shared" si="0"/>
        <v>0</v>
      </c>
    </row>
    <row r="44" spans="1:7" s="1" customFormat="1" ht="15">
      <c r="A44" s="71" t="s">
        <v>30</v>
      </c>
      <c r="B44" s="72" t="s">
        <v>15</v>
      </c>
      <c r="C44" s="59"/>
      <c r="D44" s="65"/>
      <c r="E44" s="57"/>
      <c r="F44" s="58"/>
      <c r="G44" s="58"/>
    </row>
    <row r="45" spans="1:7" s="1" customFormat="1" ht="15">
      <c r="A45" s="63">
        <v>1</v>
      </c>
      <c r="B45" s="46" t="s">
        <v>85</v>
      </c>
      <c r="C45" s="59" t="s">
        <v>4</v>
      </c>
      <c r="D45" s="65">
        <v>2</v>
      </c>
      <c r="E45" s="57"/>
      <c r="F45" s="58"/>
      <c r="G45" s="58">
        <f t="shared" si="0"/>
        <v>0</v>
      </c>
    </row>
    <row r="46" spans="1:7" s="1" customFormat="1" ht="15">
      <c r="A46" s="63">
        <f>A45+1</f>
        <v>2</v>
      </c>
      <c r="B46" s="46" t="s">
        <v>13</v>
      </c>
      <c r="C46" s="59" t="s">
        <v>4</v>
      </c>
      <c r="D46" s="60">
        <v>34</v>
      </c>
      <c r="E46" s="57"/>
      <c r="F46" s="58"/>
      <c r="G46" s="58">
        <f t="shared" si="0"/>
        <v>0</v>
      </c>
    </row>
    <row r="47" spans="1:7" s="1" customFormat="1" ht="30">
      <c r="A47" s="63">
        <f>A46+1</f>
        <v>3</v>
      </c>
      <c r="B47" s="46" t="s">
        <v>86</v>
      </c>
      <c r="C47" s="59" t="s">
        <v>4</v>
      </c>
      <c r="D47" s="60">
        <v>30</v>
      </c>
      <c r="E47" s="57"/>
      <c r="F47" s="58"/>
      <c r="G47" s="58">
        <f t="shared" si="0"/>
        <v>0</v>
      </c>
    </row>
    <row r="48" spans="1:7" s="1" customFormat="1" ht="30">
      <c r="A48" s="63">
        <f aca="true" t="shared" si="3" ref="A48:A56">A47+1</f>
        <v>4</v>
      </c>
      <c r="B48" s="46" t="s">
        <v>87</v>
      </c>
      <c r="C48" s="50" t="s">
        <v>5</v>
      </c>
      <c r="D48" s="65">
        <v>32</v>
      </c>
      <c r="E48" s="57"/>
      <c r="F48" s="58"/>
      <c r="G48" s="58">
        <f t="shared" si="0"/>
        <v>0</v>
      </c>
    </row>
    <row r="49" spans="1:7" s="1" customFormat="1" ht="30">
      <c r="A49" s="63">
        <f t="shared" si="3"/>
        <v>5</v>
      </c>
      <c r="B49" s="46" t="s">
        <v>88</v>
      </c>
      <c r="C49" s="50" t="s">
        <v>5</v>
      </c>
      <c r="D49" s="65">
        <v>112</v>
      </c>
      <c r="E49" s="57"/>
      <c r="F49" s="58"/>
      <c r="G49" s="58">
        <f t="shared" si="0"/>
        <v>0</v>
      </c>
    </row>
    <row r="50" spans="1:7" s="1" customFormat="1" ht="30">
      <c r="A50" s="63">
        <f t="shared" si="3"/>
        <v>6</v>
      </c>
      <c r="B50" s="46" t="s">
        <v>89</v>
      </c>
      <c r="C50" s="50" t="s">
        <v>5</v>
      </c>
      <c r="D50" s="65">
        <v>42</v>
      </c>
      <c r="E50" s="57"/>
      <c r="F50" s="58"/>
      <c r="G50" s="58">
        <f t="shared" si="0"/>
        <v>0</v>
      </c>
    </row>
    <row r="51" spans="1:7" s="1" customFormat="1" ht="30">
      <c r="A51" s="63">
        <f t="shared" si="3"/>
        <v>7</v>
      </c>
      <c r="B51" s="46" t="s">
        <v>90</v>
      </c>
      <c r="C51" s="50" t="s">
        <v>4</v>
      </c>
      <c r="D51" s="65">
        <v>1</v>
      </c>
      <c r="E51" s="57"/>
      <c r="F51" s="58"/>
      <c r="G51" s="58">
        <f t="shared" si="0"/>
        <v>0</v>
      </c>
    </row>
    <row r="52" spans="1:7" s="1" customFormat="1" ht="30">
      <c r="A52" s="63">
        <f t="shared" si="3"/>
        <v>8</v>
      </c>
      <c r="B52" s="46" t="s">
        <v>91</v>
      </c>
      <c r="C52" s="50" t="s">
        <v>4</v>
      </c>
      <c r="D52" s="65">
        <v>3</v>
      </c>
      <c r="E52" s="57"/>
      <c r="F52" s="58"/>
      <c r="G52" s="58">
        <f t="shared" si="0"/>
        <v>0</v>
      </c>
    </row>
    <row r="53" spans="1:7" s="1" customFormat="1" ht="45">
      <c r="A53" s="63">
        <f t="shared" si="3"/>
        <v>9</v>
      </c>
      <c r="B53" s="46" t="s">
        <v>92</v>
      </c>
      <c r="C53" s="50" t="s">
        <v>4</v>
      </c>
      <c r="D53" s="65">
        <v>7</v>
      </c>
      <c r="E53" s="57"/>
      <c r="F53" s="58"/>
      <c r="G53" s="58">
        <f t="shared" si="0"/>
        <v>0</v>
      </c>
    </row>
    <row r="54" spans="1:7" s="1" customFormat="1" ht="45">
      <c r="A54" s="63">
        <f t="shared" si="3"/>
        <v>10</v>
      </c>
      <c r="B54" s="46" t="s">
        <v>93</v>
      </c>
      <c r="C54" s="50" t="s">
        <v>5</v>
      </c>
      <c r="D54" s="65">
        <v>66</v>
      </c>
      <c r="E54" s="57"/>
      <c r="F54" s="58"/>
      <c r="G54" s="58">
        <f t="shared" si="0"/>
        <v>0</v>
      </c>
    </row>
    <row r="55" spans="1:7" s="1" customFormat="1" ht="30">
      <c r="A55" s="63">
        <f t="shared" si="3"/>
        <v>11</v>
      </c>
      <c r="B55" s="46" t="s">
        <v>94</v>
      </c>
      <c r="C55" s="50" t="s">
        <v>4</v>
      </c>
      <c r="D55" s="65">
        <v>1</v>
      </c>
      <c r="E55" s="57"/>
      <c r="F55" s="58"/>
      <c r="G55" s="58">
        <f t="shared" si="0"/>
        <v>0</v>
      </c>
    </row>
    <row r="56" spans="1:7" s="1" customFormat="1" ht="60">
      <c r="A56" s="63">
        <f t="shared" si="3"/>
        <v>12</v>
      </c>
      <c r="B56" s="46" t="s">
        <v>95</v>
      </c>
      <c r="C56" s="50" t="s">
        <v>33</v>
      </c>
      <c r="D56" s="65">
        <v>1</v>
      </c>
      <c r="E56" s="57"/>
      <c r="F56" s="58"/>
      <c r="G56" s="58">
        <f t="shared" si="0"/>
        <v>0</v>
      </c>
    </row>
    <row r="57" spans="1:7" s="1" customFormat="1" ht="15">
      <c r="A57" s="63"/>
      <c r="B57" s="11"/>
      <c r="C57" s="49"/>
      <c r="D57" s="68"/>
      <c r="E57" s="57"/>
      <c r="F57" s="58"/>
      <c r="G57" s="58"/>
    </row>
    <row r="58" spans="1:7" s="1" customFormat="1" ht="15">
      <c r="A58" s="54" t="s">
        <v>31</v>
      </c>
      <c r="B58" s="73" t="s">
        <v>96</v>
      </c>
      <c r="C58" s="49"/>
      <c r="D58" s="68"/>
      <c r="E58" s="57"/>
      <c r="F58" s="58"/>
      <c r="G58" s="58"/>
    </row>
    <row r="59" spans="1:7" s="1" customFormat="1" ht="30">
      <c r="A59" s="74">
        <v>1</v>
      </c>
      <c r="B59" s="75" t="s">
        <v>97</v>
      </c>
      <c r="C59" s="76" t="s">
        <v>17</v>
      </c>
      <c r="D59" s="77">
        <v>1</v>
      </c>
      <c r="E59" s="57"/>
      <c r="F59" s="58"/>
      <c r="G59" s="58">
        <f t="shared" si="0"/>
        <v>0</v>
      </c>
    </row>
    <row r="60" spans="1:7" s="1" customFormat="1" ht="30">
      <c r="A60" s="74">
        <v>2</v>
      </c>
      <c r="B60" s="75" t="s">
        <v>98</v>
      </c>
      <c r="C60" s="76" t="s">
        <v>17</v>
      </c>
      <c r="D60" s="77">
        <v>1</v>
      </c>
      <c r="E60" s="57"/>
      <c r="F60" s="58"/>
      <c r="G60" s="58">
        <f t="shared" si="0"/>
        <v>0</v>
      </c>
    </row>
    <row r="61" spans="1:7" s="1" customFormat="1" ht="45">
      <c r="A61" s="74">
        <v>3</v>
      </c>
      <c r="B61" s="75" t="s">
        <v>99</v>
      </c>
      <c r="C61" s="76" t="s">
        <v>17</v>
      </c>
      <c r="D61" s="77">
        <v>2</v>
      </c>
      <c r="E61" s="57"/>
      <c r="F61" s="58"/>
      <c r="G61" s="58">
        <f t="shared" si="0"/>
        <v>0</v>
      </c>
    </row>
    <row r="62" spans="1:7" s="1" customFormat="1" ht="15">
      <c r="A62" s="74">
        <v>4</v>
      </c>
      <c r="B62" s="75" t="s">
        <v>18</v>
      </c>
      <c r="C62" s="76" t="s">
        <v>5</v>
      </c>
      <c r="D62" s="77">
        <v>765</v>
      </c>
      <c r="E62" s="57"/>
      <c r="F62" s="58"/>
      <c r="G62" s="58">
        <f t="shared" si="0"/>
        <v>0</v>
      </c>
    </row>
    <row r="63" spans="1:7" s="1" customFormat="1" ht="15">
      <c r="A63" s="74">
        <v>5</v>
      </c>
      <c r="B63" s="75" t="s">
        <v>100</v>
      </c>
      <c r="C63" s="76" t="s">
        <v>5</v>
      </c>
      <c r="D63" s="77">
        <v>765</v>
      </c>
      <c r="E63" s="57"/>
      <c r="F63" s="58"/>
      <c r="G63" s="58">
        <f t="shared" si="0"/>
        <v>0</v>
      </c>
    </row>
    <row r="64" spans="1:7" s="1" customFormat="1" ht="15">
      <c r="A64" s="74">
        <v>6</v>
      </c>
      <c r="B64" s="75" t="s">
        <v>20</v>
      </c>
      <c r="C64" s="76" t="s">
        <v>5</v>
      </c>
      <c r="D64" s="77">
        <v>765</v>
      </c>
      <c r="E64" s="57"/>
      <c r="F64" s="58"/>
      <c r="G64" s="58">
        <f t="shared" si="0"/>
        <v>0</v>
      </c>
    </row>
    <row r="65" spans="1:7" s="1" customFormat="1" ht="30">
      <c r="A65" s="74">
        <v>7</v>
      </c>
      <c r="B65" s="75" t="s">
        <v>101</v>
      </c>
      <c r="C65" s="76" t="s">
        <v>5</v>
      </c>
      <c r="D65" s="77">
        <v>740</v>
      </c>
      <c r="E65" s="57"/>
      <c r="F65" s="58"/>
      <c r="G65" s="58">
        <f t="shared" si="0"/>
        <v>0</v>
      </c>
    </row>
    <row r="66" spans="1:7" s="1" customFormat="1" ht="45">
      <c r="A66" s="74">
        <v>8</v>
      </c>
      <c r="B66" s="78" t="s">
        <v>102</v>
      </c>
      <c r="C66" s="76" t="s">
        <v>5</v>
      </c>
      <c r="D66" s="77">
        <v>126</v>
      </c>
      <c r="E66" s="57"/>
      <c r="F66" s="58"/>
      <c r="G66" s="58">
        <f t="shared" si="0"/>
        <v>0</v>
      </c>
    </row>
    <row r="67" spans="1:7" s="1" customFormat="1" ht="30">
      <c r="A67" s="74">
        <v>9</v>
      </c>
      <c r="B67" s="75" t="s">
        <v>103</v>
      </c>
      <c r="C67" s="76" t="s">
        <v>5</v>
      </c>
      <c r="D67" s="77">
        <v>50</v>
      </c>
      <c r="E67" s="57"/>
      <c r="F67" s="58"/>
      <c r="G67" s="58">
        <f t="shared" si="0"/>
        <v>0</v>
      </c>
    </row>
    <row r="68" spans="1:7" s="1" customFormat="1" ht="30">
      <c r="A68" s="74">
        <v>10</v>
      </c>
      <c r="B68" s="75" t="s">
        <v>104</v>
      </c>
      <c r="C68" s="76" t="s">
        <v>5</v>
      </c>
      <c r="D68" s="77">
        <v>60</v>
      </c>
      <c r="E68" s="57"/>
      <c r="F68" s="58"/>
      <c r="G68" s="58">
        <f t="shared" si="0"/>
        <v>0</v>
      </c>
    </row>
    <row r="69" spans="1:7" s="1" customFormat="1" ht="30">
      <c r="A69" s="74">
        <v>11</v>
      </c>
      <c r="B69" s="75" t="s">
        <v>105</v>
      </c>
      <c r="C69" s="76" t="s">
        <v>5</v>
      </c>
      <c r="D69" s="77">
        <v>770</v>
      </c>
      <c r="E69" s="57"/>
      <c r="F69" s="58"/>
      <c r="G69" s="58">
        <f t="shared" si="0"/>
        <v>0</v>
      </c>
    </row>
    <row r="70" spans="1:7" s="1" customFormat="1" ht="30">
      <c r="A70" s="74">
        <v>12</v>
      </c>
      <c r="B70" s="75" t="s">
        <v>106</v>
      </c>
      <c r="C70" s="76" t="s">
        <v>5</v>
      </c>
      <c r="D70" s="77">
        <v>140</v>
      </c>
      <c r="E70" s="57"/>
      <c r="F70" s="58"/>
      <c r="G70" s="58">
        <f t="shared" si="0"/>
        <v>0</v>
      </c>
    </row>
    <row r="71" spans="1:7" s="1" customFormat="1" ht="30">
      <c r="A71" s="74">
        <v>13</v>
      </c>
      <c r="B71" s="78" t="s">
        <v>107</v>
      </c>
      <c r="C71" s="76" t="s">
        <v>5</v>
      </c>
      <c r="D71" s="77">
        <v>60</v>
      </c>
      <c r="E71" s="57"/>
      <c r="F71" s="58"/>
      <c r="G71" s="58">
        <f t="shared" si="0"/>
        <v>0</v>
      </c>
    </row>
    <row r="72" spans="1:7" s="1" customFormat="1" ht="30">
      <c r="A72" s="74">
        <v>14</v>
      </c>
      <c r="B72" s="78" t="s">
        <v>108</v>
      </c>
      <c r="C72" s="76" t="s">
        <v>5</v>
      </c>
      <c r="D72" s="77">
        <v>570</v>
      </c>
      <c r="E72" s="57"/>
      <c r="F72" s="58"/>
      <c r="G72" s="58">
        <f aca="true" t="shared" si="4" ref="G72:G135">SUM(D72*F72)</f>
        <v>0</v>
      </c>
    </row>
    <row r="73" spans="1:7" s="1" customFormat="1" ht="45">
      <c r="A73" s="74">
        <v>15</v>
      </c>
      <c r="B73" s="78" t="s">
        <v>32</v>
      </c>
      <c r="C73" s="76" t="s">
        <v>5</v>
      </c>
      <c r="D73" s="77">
        <v>40</v>
      </c>
      <c r="E73" s="57"/>
      <c r="F73" s="58"/>
      <c r="G73" s="58">
        <f t="shared" si="4"/>
        <v>0</v>
      </c>
    </row>
    <row r="74" spans="1:7" s="1" customFormat="1" ht="15">
      <c r="A74" s="74">
        <v>16</v>
      </c>
      <c r="B74" s="78" t="s">
        <v>19</v>
      </c>
      <c r="C74" s="76" t="s">
        <v>17</v>
      </c>
      <c r="D74" s="77">
        <v>410</v>
      </c>
      <c r="E74" s="57"/>
      <c r="F74" s="58"/>
      <c r="G74" s="58">
        <f t="shared" si="4"/>
        <v>0</v>
      </c>
    </row>
    <row r="75" spans="1:7" s="1" customFormat="1" ht="15">
      <c r="A75" s="74">
        <v>17</v>
      </c>
      <c r="B75" s="75" t="s">
        <v>21</v>
      </c>
      <c r="C75" s="76" t="s">
        <v>5</v>
      </c>
      <c r="D75" s="77">
        <v>1240</v>
      </c>
      <c r="E75" s="57"/>
      <c r="F75" s="58"/>
      <c r="G75" s="58">
        <f t="shared" si="4"/>
        <v>0</v>
      </c>
    </row>
    <row r="76" spans="1:7" s="1" customFormat="1" ht="15">
      <c r="A76" s="74">
        <v>18</v>
      </c>
      <c r="B76" s="78" t="s">
        <v>109</v>
      </c>
      <c r="C76" s="76" t="s">
        <v>17</v>
      </c>
      <c r="D76" s="77">
        <v>2</v>
      </c>
      <c r="E76" s="57"/>
      <c r="F76" s="58"/>
      <c r="G76" s="58">
        <f t="shared" si="4"/>
        <v>0</v>
      </c>
    </row>
    <row r="77" spans="1:7" s="1" customFormat="1" ht="15">
      <c r="A77" s="74">
        <v>19</v>
      </c>
      <c r="B77" s="78" t="s">
        <v>110</v>
      </c>
      <c r="C77" s="76" t="s">
        <v>17</v>
      </c>
      <c r="D77" s="77">
        <v>2</v>
      </c>
      <c r="E77" s="57"/>
      <c r="F77" s="58"/>
      <c r="G77" s="58">
        <f t="shared" si="4"/>
        <v>0</v>
      </c>
    </row>
    <row r="78" spans="1:7" s="1" customFormat="1" ht="15">
      <c r="A78" s="74">
        <v>20</v>
      </c>
      <c r="B78" s="78" t="s">
        <v>111</v>
      </c>
      <c r="C78" s="76" t="s">
        <v>17</v>
      </c>
      <c r="D78" s="77">
        <v>114</v>
      </c>
      <c r="E78" s="57"/>
      <c r="F78" s="58"/>
      <c r="G78" s="58">
        <f t="shared" si="4"/>
        <v>0</v>
      </c>
    </row>
    <row r="79" spans="1:7" s="1" customFormat="1" ht="15">
      <c r="A79" s="74">
        <v>21</v>
      </c>
      <c r="B79" s="78" t="s">
        <v>112</v>
      </c>
      <c r="C79" s="76" t="s">
        <v>17</v>
      </c>
      <c r="D79" s="77">
        <v>32</v>
      </c>
      <c r="E79" s="57"/>
      <c r="F79" s="58"/>
      <c r="G79" s="58">
        <f t="shared" si="4"/>
        <v>0</v>
      </c>
    </row>
    <row r="80" spans="1:7" s="1" customFormat="1" ht="15">
      <c r="A80" s="74">
        <v>22</v>
      </c>
      <c r="B80" s="78" t="s">
        <v>113</v>
      </c>
      <c r="C80" s="76" t="s">
        <v>17</v>
      </c>
      <c r="D80" s="77">
        <v>32</v>
      </c>
      <c r="E80" s="57"/>
      <c r="F80" s="58"/>
      <c r="G80" s="58">
        <f t="shared" si="4"/>
        <v>0</v>
      </c>
    </row>
    <row r="81" spans="1:7" s="1" customFormat="1" ht="15">
      <c r="A81" s="74">
        <v>23</v>
      </c>
      <c r="B81" s="78" t="s">
        <v>114</v>
      </c>
      <c r="C81" s="76" t="s">
        <v>17</v>
      </c>
      <c r="D81" s="77">
        <v>180</v>
      </c>
      <c r="E81" s="57"/>
      <c r="F81" s="58"/>
      <c r="G81" s="58">
        <f t="shared" si="4"/>
        <v>0</v>
      </c>
    </row>
    <row r="82" spans="1:7" s="1" customFormat="1" ht="30">
      <c r="A82" s="74">
        <v>24</v>
      </c>
      <c r="B82" s="78" t="s">
        <v>115</v>
      </c>
      <c r="C82" s="76" t="s">
        <v>17</v>
      </c>
      <c r="D82" s="77">
        <v>10</v>
      </c>
      <c r="E82" s="57"/>
      <c r="F82" s="58"/>
      <c r="G82" s="58">
        <f t="shared" si="4"/>
        <v>0</v>
      </c>
    </row>
    <row r="83" spans="1:7" s="1" customFormat="1" ht="30">
      <c r="A83" s="74">
        <v>25</v>
      </c>
      <c r="B83" s="78" t="s">
        <v>116</v>
      </c>
      <c r="C83" s="76" t="s">
        <v>17</v>
      </c>
      <c r="D83" s="77">
        <v>10</v>
      </c>
      <c r="E83" s="57"/>
      <c r="F83" s="58"/>
      <c r="G83" s="58">
        <f t="shared" si="4"/>
        <v>0</v>
      </c>
    </row>
    <row r="84" spans="1:7" s="1" customFormat="1" ht="30">
      <c r="A84" s="74">
        <v>26</v>
      </c>
      <c r="B84" s="78" t="s">
        <v>117</v>
      </c>
      <c r="C84" s="76" t="s">
        <v>17</v>
      </c>
      <c r="D84" s="77">
        <v>666</v>
      </c>
      <c r="E84" s="57"/>
      <c r="F84" s="58"/>
      <c r="G84" s="58">
        <f t="shared" si="4"/>
        <v>0</v>
      </c>
    </row>
    <row r="85" spans="1:7" s="1" customFormat="1" ht="30">
      <c r="A85" s="74">
        <v>27</v>
      </c>
      <c r="B85" s="78" t="s">
        <v>118</v>
      </c>
      <c r="C85" s="76" t="s">
        <v>17</v>
      </c>
      <c r="D85" s="77">
        <v>96</v>
      </c>
      <c r="E85" s="57"/>
      <c r="F85" s="58"/>
      <c r="G85" s="58">
        <f t="shared" si="4"/>
        <v>0</v>
      </c>
    </row>
    <row r="86" spans="1:7" s="1" customFormat="1" ht="30">
      <c r="A86" s="74">
        <v>28</v>
      </c>
      <c r="B86" s="78" t="s">
        <v>119</v>
      </c>
      <c r="C86" s="76" t="s">
        <v>17</v>
      </c>
      <c r="D86" s="77">
        <v>540</v>
      </c>
      <c r="E86" s="57"/>
      <c r="F86" s="58"/>
      <c r="G86" s="58">
        <f t="shared" si="4"/>
        <v>0</v>
      </c>
    </row>
    <row r="87" spans="1:7" s="1" customFormat="1" ht="45">
      <c r="A87" s="74">
        <v>29</v>
      </c>
      <c r="B87" s="75" t="s">
        <v>120</v>
      </c>
      <c r="C87" s="76" t="s">
        <v>17</v>
      </c>
      <c r="D87" s="77">
        <v>39</v>
      </c>
      <c r="E87" s="57"/>
      <c r="F87" s="58"/>
      <c r="G87" s="58">
        <f t="shared" si="4"/>
        <v>0</v>
      </c>
    </row>
    <row r="88" spans="1:7" s="1" customFormat="1" ht="30">
      <c r="A88" s="74">
        <v>30</v>
      </c>
      <c r="B88" s="75" t="s">
        <v>121</v>
      </c>
      <c r="C88" s="76" t="s">
        <v>17</v>
      </c>
      <c r="D88" s="77">
        <v>39</v>
      </c>
      <c r="E88" s="57"/>
      <c r="F88" s="58"/>
      <c r="G88" s="58">
        <f t="shared" si="4"/>
        <v>0</v>
      </c>
    </row>
    <row r="89" spans="1:7" s="1" customFormat="1" ht="45">
      <c r="A89" s="74">
        <v>31</v>
      </c>
      <c r="B89" s="75" t="s">
        <v>122</v>
      </c>
      <c r="C89" s="76" t="s">
        <v>17</v>
      </c>
      <c r="D89" s="77">
        <v>41</v>
      </c>
      <c r="E89" s="57"/>
      <c r="F89" s="58"/>
      <c r="G89" s="58">
        <f t="shared" si="4"/>
        <v>0</v>
      </c>
    </row>
    <row r="90" spans="1:7" s="1" customFormat="1" ht="45">
      <c r="A90" s="74">
        <v>32</v>
      </c>
      <c r="B90" s="75" t="s">
        <v>123</v>
      </c>
      <c r="C90" s="76" t="s">
        <v>17</v>
      </c>
      <c r="D90" s="77">
        <v>39</v>
      </c>
      <c r="E90" s="57"/>
      <c r="F90" s="58"/>
      <c r="G90" s="58">
        <f t="shared" si="4"/>
        <v>0</v>
      </c>
    </row>
    <row r="91" spans="1:7" s="1" customFormat="1" ht="60">
      <c r="A91" s="79">
        <v>33</v>
      </c>
      <c r="B91" s="75" t="s">
        <v>124</v>
      </c>
      <c r="C91" s="76" t="s">
        <v>17</v>
      </c>
      <c r="D91" s="77">
        <v>78</v>
      </c>
      <c r="E91" s="57"/>
      <c r="F91" s="58"/>
      <c r="G91" s="58">
        <f t="shared" si="4"/>
        <v>0</v>
      </c>
    </row>
    <row r="92" spans="1:7" s="1" customFormat="1" ht="45">
      <c r="A92" s="74">
        <v>34</v>
      </c>
      <c r="B92" s="75" t="s">
        <v>125</v>
      </c>
      <c r="C92" s="76" t="s">
        <v>17</v>
      </c>
      <c r="D92" s="77">
        <v>2</v>
      </c>
      <c r="E92" s="57"/>
      <c r="F92" s="58"/>
      <c r="G92" s="58">
        <f t="shared" si="4"/>
        <v>0</v>
      </c>
    </row>
    <row r="93" spans="1:7" s="1" customFormat="1" ht="30">
      <c r="A93" s="79">
        <v>35</v>
      </c>
      <c r="B93" s="75" t="s">
        <v>126</v>
      </c>
      <c r="C93" s="76" t="s">
        <v>17</v>
      </c>
      <c r="D93" s="77">
        <v>12</v>
      </c>
      <c r="E93" s="57"/>
      <c r="F93" s="58"/>
      <c r="G93" s="58">
        <f t="shared" si="4"/>
        <v>0</v>
      </c>
    </row>
    <row r="94" spans="1:7" s="1" customFormat="1" ht="45">
      <c r="A94" s="74">
        <v>36</v>
      </c>
      <c r="B94" s="75" t="s">
        <v>127</v>
      </c>
      <c r="C94" s="76" t="s">
        <v>17</v>
      </c>
      <c r="D94" s="77">
        <v>16</v>
      </c>
      <c r="E94" s="57"/>
      <c r="F94" s="58"/>
      <c r="G94" s="58">
        <f t="shared" si="4"/>
        <v>0</v>
      </c>
    </row>
    <row r="95" spans="1:7" s="1" customFormat="1" ht="45">
      <c r="A95" s="74">
        <v>37</v>
      </c>
      <c r="B95" s="75" t="s">
        <v>128</v>
      </c>
      <c r="C95" s="76" t="s">
        <v>17</v>
      </c>
      <c r="D95" s="77">
        <v>16</v>
      </c>
      <c r="E95" s="57"/>
      <c r="F95" s="58"/>
      <c r="G95" s="58">
        <f t="shared" si="4"/>
        <v>0</v>
      </c>
    </row>
    <row r="96" spans="1:7" s="1" customFormat="1" ht="15">
      <c r="A96" s="74">
        <v>38</v>
      </c>
      <c r="B96" s="75" t="s">
        <v>129</v>
      </c>
      <c r="C96" s="76" t="s">
        <v>17</v>
      </c>
      <c r="D96" s="77">
        <v>45</v>
      </c>
      <c r="E96" s="57"/>
      <c r="F96" s="58"/>
      <c r="G96" s="58">
        <f t="shared" si="4"/>
        <v>0</v>
      </c>
    </row>
    <row r="97" spans="1:7" s="1" customFormat="1" ht="30">
      <c r="A97" s="74">
        <v>39</v>
      </c>
      <c r="B97" s="75" t="s">
        <v>130</v>
      </c>
      <c r="C97" s="76" t="s">
        <v>17</v>
      </c>
      <c r="D97" s="77">
        <v>45</v>
      </c>
      <c r="E97" s="57"/>
      <c r="F97" s="58"/>
      <c r="G97" s="58">
        <f t="shared" si="4"/>
        <v>0</v>
      </c>
    </row>
    <row r="98" spans="1:7" s="1" customFormat="1" ht="60">
      <c r="A98" s="79">
        <v>40</v>
      </c>
      <c r="B98" s="75" t="s">
        <v>131</v>
      </c>
      <c r="C98" s="76" t="s">
        <v>17</v>
      </c>
      <c r="D98" s="77">
        <v>90</v>
      </c>
      <c r="E98" s="57"/>
      <c r="F98" s="58"/>
      <c r="G98" s="58">
        <f t="shared" si="4"/>
        <v>0</v>
      </c>
    </row>
    <row r="99" spans="1:7" s="1" customFormat="1" ht="30">
      <c r="A99" s="74">
        <v>41</v>
      </c>
      <c r="B99" s="75" t="s">
        <v>132</v>
      </c>
      <c r="C99" s="76" t="s">
        <v>5</v>
      </c>
      <c r="D99" s="77">
        <v>90</v>
      </c>
      <c r="E99" s="57"/>
      <c r="F99" s="58"/>
      <c r="G99" s="58">
        <f t="shared" si="4"/>
        <v>0</v>
      </c>
    </row>
    <row r="100" spans="1:7" s="1" customFormat="1" ht="15">
      <c r="A100" s="74">
        <v>42</v>
      </c>
      <c r="B100" s="75" t="s">
        <v>133</v>
      </c>
      <c r="C100" s="76" t="s">
        <v>17</v>
      </c>
      <c r="D100" s="77">
        <v>45</v>
      </c>
      <c r="E100" s="57"/>
      <c r="F100" s="58"/>
      <c r="G100" s="58">
        <f t="shared" si="4"/>
        <v>0</v>
      </c>
    </row>
    <row r="101" spans="1:7" s="1" customFormat="1" ht="15">
      <c r="A101" s="74">
        <v>43</v>
      </c>
      <c r="B101" s="75" t="s">
        <v>134</v>
      </c>
      <c r="C101" s="76" t="s">
        <v>17</v>
      </c>
      <c r="D101" s="77">
        <v>77</v>
      </c>
      <c r="E101" s="57"/>
      <c r="F101" s="58"/>
      <c r="G101" s="58">
        <f t="shared" si="4"/>
        <v>0</v>
      </c>
    </row>
    <row r="102" spans="1:7" s="1" customFormat="1" ht="30">
      <c r="A102" s="74">
        <v>44</v>
      </c>
      <c r="B102" s="75" t="s">
        <v>135</v>
      </c>
      <c r="C102" s="76" t="s">
        <v>17</v>
      </c>
      <c r="D102" s="77">
        <v>1</v>
      </c>
      <c r="E102" s="57"/>
      <c r="F102" s="58"/>
      <c r="G102" s="58">
        <f t="shared" si="4"/>
        <v>0</v>
      </c>
    </row>
    <row r="103" spans="1:7" s="1" customFormat="1" ht="15">
      <c r="A103" s="74">
        <v>45</v>
      </c>
      <c r="B103" s="75" t="s">
        <v>136</v>
      </c>
      <c r="C103" s="76" t="s">
        <v>137</v>
      </c>
      <c r="D103" s="77">
        <v>40</v>
      </c>
      <c r="E103" s="57"/>
      <c r="F103" s="58"/>
      <c r="G103" s="58">
        <f t="shared" si="4"/>
        <v>0</v>
      </c>
    </row>
    <row r="104" spans="1:7" s="1" customFormat="1" ht="15">
      <c r="A104" s="63"/>
      <c r="B104" s="11"/>
      <c r="C104" s="49"/>
      <c r="D104" s="68"/>
      <c r="E104" s="57"/>
      <c r="F104" s="58"/>
      <c r="G104" s="58"/>
    </row>
    <row r="105" spans="1:7" s="1" customFormat="1" ht="15">
      <c r="A105" s="54" t="s">
        <v>31</v>
      </c>
      <c r="B105" s="73" t="s">
        <v>138</v>
      </c>
      <c r="C105" s="49"/>
      <c r="D105" s="68"/>
      <c r="E105" s="57"/>
      <c r="F105" s="58"/>
      <c r="G105" s="58"/>
    </row>
    <row r="106" spans="1:7" s="1" customFormat="1" ht="15">
      <c r="A106" s="80" t="s">
        <v>7</v>
      </c>
      <c r="B106" s="72" t="s">
        <v>139</v>
      </c>
      <c r="C106" s="49"/>
      <c r="D106" s="81"/>
      <c r="E106" s="82"/>
      <c r="F106" s="58"/>
      <c r="G106" s="58"/>
    </row>
    <row r="107" spans="1:7" s="1" customFormat="1" ht="30">
      <c r="A107" s="83">
        <v>1</v>
      </c>
      <c r="B107" s="40" t="s">
        <v>140</v>
      </c>
      <c r="C107" s="49" t="s">
        <v>3</v>
      </c>
      <c r="D107" s="84">
        <v>44</v>
      </c>
      <c r="E107" s="85">
        <v>9.44</v>
      </c>
      <c r="F107" s="58"/>
      <c r="G107" s="58">
        <f t="shared" si="4"/>
        <v>0</v>
      </c>
    </row>
    <row r="108" spans="1:7" s="1" customFormat="1" ht="30">
      <c r="A108" s="83">
        <v>2</v>
      </c>
      <c r="B108" s="40" t="s">
        <v>141</v>
      </c>
      <c r="C108" s="49" t="s">
        <v>3</v>
      </c>
      <c r="D108" s="84">
        <v>3.5</v>
      </c>
      <c r="E108" s="86">
        <v>36.9</v>
      </c>
      <c r="F108" s="58"/>
      <c r="G108" s="58">
        <f t="shared" si="4"/>
        <v>0</v>
      </c>
    </row>
    <row r="109" spans="1:7" s="1" customFormat="1" ht="30">
      <c r="A109" s="83">
        <v>3</v>
      </c>
      <c r="B109" s="40" t="s">
        <v>142</v>
      </c>
      <c r="C109" s="49" t="s">
        <v>34</v>
      </c>
      <c r="D109" s="84">
        <v>44</v>
      </c>
      <c r="E109" s="87">
        <v>11.45</v>
      </c>
      <c r="F109" s="58"/>
      <c r="G109" s="58">
        <f t="shared" si="4"/>
        <v>0</v>
      </c>
    </row>
    <row r="110" spans="1:7" s="1" customFormat="1" ht="15">
      <c r="A110" s="83">
        <v>4</v>
      </c>
      <c r="B110" s="40" t="s">
        <v>143</v>
      </c>
      <c r="C110" s="49" t="s">
        <v>3</v>
      </c>
      <c r="D110" s="84">
        <v>41</v>
      </c>
      <c r="E110" s="85">
        <v>8.9</v>
      </c>
      <c r="F110" s="58"/>
      <c r="G110" s="58">
        <f t="shared" si="4"/>
        <v>0</v>
      </c>
    </row>
    <row r="111" spans="1:7" s="1" customFormat="1" ht="30">
      <c r="A111" s="83">
        <f>A110+1</f>
        <v>5</v>
      </c>
      <c r="B111" s="40" t="s">
        <v>144</v>
      </c>
      <c r="C111" s="49" t="s">
        <v>3</v>
      </c>
      <c r="D111" s="84">
        <v>41</v>
      </c>
      <c r="E111" s="85">
        <v>12.7</v>
      </c>
      <c r="F111" s="58"/>
      <c r="G111" s="58">
        <f t="shared" si="4"/>
        <v>0</v>
      </c>
    </row>
    <row r="112" spans="1:7" s="1" customFormat="1" ht="45">
      <c r="A112" s="83">
        <f>A111+1</f>
        <v>6</v>
      </c>
      <c r="B112" s="40" t="s">
        <v>145</v>
      </c>
      <c r="C112" s="49" t="s">
        <v>3</v>
      </c>
      <c r="D112" s="84">
        <v>41</v>
      </c>
      <c r="E112" s="85">
        <v>8.5</v>
      </c>
      <c r="F112" s="58"/>
      <c r="G112" s="58">
        <f t="shared" si="4"/>
        <v>0</v>
      </c>
    </row>
    <row r="113" spans="1:7" s="1" customFormat="1" ht="30">
      <c r="A113" s="83">
        <f>A112+1</f>
        <v>7</v>
      </c>
      <c r="B113" s="40" t="s">
        <v>35</v>
      </c>
      <c r="C113" s="49" t="s">
        <v>3</v>
      </c>
      <c r="D113" s="84">
        <v>4</v>
      </c>
      <c r="E113" s="85">
        <v>14.47</v>
      </c>
      <c r="F113" s="58"/>
      <c r="G113" s="58">
        <f t="shared" si="4"/>
        <v>0</v>
      </c>
    </row>
    <row r="114" spans="1:7" s="1" customFormat="1" ht="15">
      <c r="A114" s="83">
        <v>8</v>
      </c>
      <c r="B114" s="88" t="s">
        <v>146</v>
      </c>
      <c r="C114" s="49" t="s">
        <v>17</v>
      </c>
      <c r="D114" s="84">
        <v>2</v>
      </c>
      <c r="E114" s="85">
        <v>550</v>
      </c>
      <c r="F114" s="58"/>
      <c r="G114" s="58">
        <f t="shared" si="4"/>
        <v>0</v>
      </c>
    </row>
    <row r="115" spans="1:7" s="1" customFormat="1" ht="15">
      <c r="A115" s="83">
        <v>9</v>
      </c>
      <c r="B115" s="88" t="s">
        <v>147</v>
      </c>
      <c r="C115" s="49" t="s">
        <v>17</v>
      </c>
      <c r="D115" s="84">
        <v>2</v>
      </c>
      <c r="E115" s="85">
        <v>12</v>
      </c>
      <c r="F115" s="58"/>
      <c r="G115" s="58">
        <f t="shared" si="4"/>
        <v>0</v>
      </c>
    </row>
    <row r="116" spans="1:7" ht="30">
      <c r="A116" s="83">
        <v>10</v>
      </c>
      <c r="B116" s="88" t="s">
        <v>148</v>
      </c>
      <c r="C116" s="49" t="s">
        <v>17</v>
      </c>
      <c r="D116" s="84">
        <v>1</v>
      </c>
      <c r="E116" s="85">
        <v>8.8</v>
      </c>
      <c r="F116" s="58"/>
      <c r="G116" s="58">
        <f t="shared" si="4"/>
        <v>0</v>
      </c>
    </row>
    <row r="117" spans="1:7" ht="15">
      <c r="A117" s="83">
        <v>11</v>
      </c>
      <c r="B117" s="88" t="s">
        <v>149</v>
      </c>
      <c r="C117" s="49" t="s">
        <v>17</v>
      </c>
      <c r="D117" s="84">
        <v>2</v>
      </c>
      <c r="E117" s="85"/>
      <c r="F117" s="58"/>
      <c r="G117" s="58">
        <f t="shared" si="4"/>
        <v>0</v>
      </c>
    </row>
    <row r="118" spans="1:7" ht="15">
      <c r="A118" s="83">
        <v>12</v>
      </c>
      <c r="B118" s="88" t="s">
        <v>150</v>
      </c>
      <c r="C118" s="49" t="s">
        <v>17</v>
      </c>
      <c r="D118" s="84">
        <v>2</v>
      </c>
      <c r="E118" s="85">
        <v>97.05</v>
      </c>
      <c r="F118" s="58"/>
      <c r="G118" s="58">
        <f t="shared" si="4"/>
        <v>0</v>
      </c>
    </row>
    <row r="119" spans="1:7" ht="30">
      <c r="A119" s="83">
        <f>A118+1</f>
        <v>13</v>
      </c>
      <c r="B119" s="88" t="s">
        <v>151</v>
      </c>
      <c r="C119" s="49" t="s">
        <v>17</v>
      </c>
      <c r="D119" s="84">
        <v>2</v>
      </c>
      <c r="E119" s="85">
        <v>14.3</v>
      </c>
      <c r="F119" s="58"/>
      <c r="G119" s="58">
        <f t="shared" si="4"/>
        <v>0</v>
      </c>
    </row>
    <row r="120" spans="1:7" ht="30">
      <c r="A120" s="83">
        <f>A119+1</f>
        <v>14</v>
      </c>
      <c r="B120" s="88" t="s">
        <v>152</v>
      </c>
      <c r="C120" s="49" t="s">
        <v>17</v>
      </c>
      <c r="D120" s="84">
        <v>2</v>
      </c>
      <c r="E120" s="85">
        <v>17.3</v>
      </c>
      <c r="F120" s="58"/>
      <c r="G120" s="58">
        <f t="shared" si="4"/>
        <v>0</v>
      </c>
    </row>
    <row r="121" spans="1:7" ht="15">
      <c r="A121" s="83">
        <v>15</v>
      </c>
      <c r="B121" s="88" t="s">
        <v>153</v>
      </c>
      <c r="C121" s="49" t="s">
        <v>17</v>
      </c>
      <c r="D121" s="84">
        <v>1</v>
      </c>
      <c r="E121" s="85"/>
      <c r="F121" s="58"/>
      <c r="G121" s="58">
        <f t="shared" si="4"/>
        <v>0</v>
      </c>
    </row>
    <row r="122" spans="1:7" ht="15">
      <c r="A122" s="83">
        <v>16</v>
      </c>
      <c r="B122" s="88" t="s">
        <v>154</v>
      </c>
      <c r="C122" s="49" t="s">
        <v>17</v>
      </c>
      <c r="D122" s="84">
        <v>1</v>
      </c>
      <c r="E122" s="85"/>
      <c r="F122" s="58"/>
      <c r="G122" s="58">
        <f t="shared" si="4"/>
        <v>0</v>
      </c>
    </row>
    <row r="123" spans="1:7" ht="15">
      <c r="A123" s="83">
        <v>17</v>
      </c>
      <c r="B123" s="88" t="s">
        <v>155</v>
      </c>
      <c r="C123" s="49" t="s">
        <v>17</v>
      </c>
      <c r="D123" s="84">
        <v>1</v>
      </c>
      <c r="E123" s="85"/>
      <c r="F123" s="58"/>
      <c r="G123" s="58">
        <f t="shared" si="4"/>
        <v>0</v>
      </c>
    </row>
    <row r="124" spans="1:7" ht="15">
      <c r="A124" s="83">
        <v>18</v>
      </c>
      <c r="B124" s="40" t="s">
        <v>156</v>
      </c>
      <c r="C124" s="49" t="s">
        <v>5</v>
      </c>
      <c r="D124" s="84">
        <v>44</v>
      </c>
      <c r="E124" s="85">
        <v>4.6</v>
      </c>
      <c r="F124" s="58"/>
      <c r="G124" s="58">
        <f t="shared" si="4"/>
        <v>0</v>
      </c>
    </row>
    <row r="125" spans="1:7" ht="15">
      <c r="A125" s="83">
        <f>A124+1</f>
        <v>19</v>
      </c>
      <c r="B125" s="40" t="s">
        <v>157</v>
      </c>
      <c r="C125" s="49" t="s">
        <v>5</v>
      </c>
      <c r="D125" s="84">
        <v>44</v>
      </c>
      <c r="E125" s="87">
        <v>3.8</v>
      </c>
      <c r="F125" s="58"/>
      <c r="G125" s="58">
        <f t="shared" si="4"/>
        <v>0</v>
      </c>
    </row>
    <row r="126" spans="1:7" ht="15">
      <c r="A126" s="83">
        <f>A125+1</f>
        <v>20</v>
      </c>
      <c r="B126" s="40" t="s">
        <v>36</v>
      </c>
      <c r="C126" s="49" t="s">
        <v>5</v>
      </c>
      <c r="D126" s="84">
        <v>44</v>
      </c>
      <c r="E126" s="87">
        <v>2.65</v>
      </c>
      <c r="F126" s="58"/>
      <c r="G126" s="58">
        <f t="shared" si="4"/>
        <v>0</v>
      </c>
    </row>
    <row r="127" spans="1:7" ht="15">
      <c r="A127" s="89" t="s">
        <v>8</v>
      </c>
      <c r="B127" s="90" t="s">
        <v>158</v>
      </c>
      <c r="C127" s="91"/>
      <c r="D127" s="92"/>
      <c r="E127" s="51"/>
      <c r="F127" s="58"/>
      <c r="G127" s="58"/>
    </row>
    <row r="128" spans="1:7" ht="30">
      <c r="A128" s="93">
        <v>1</v>
      </c>
      <c r="B128" s="94" t="s">
        <v>159</v>
      </c>
      <c r="C128" s="93" t="s">
        <v>3</v>
      </c>
      <c r="D128" s="95">
        <v>80</v>
      </c>
      <c r="E128" s="51">
        <v>5.44</v>
      </c>
      <c r="F128" s="58"/>
      <c r="G128" s="58">
        <f t="shared" si="4"/>
        <v>0</v>
      </c>
    </row>
    <row r="129" spans="1:7" ht="30">
      <c r="A129" s="93">
        <v>2</v>
      </c>
      <c r="B129" s="94" t="s">
        <v>160</v>
      </c>
      <c r="C129" s="93" t="s">
        <v>3</v>
      </c>
      <c r="D129" s="95">
        <v>7</v>
      </c>
      <c r="E129" s="51">
        <v>14.45</v>
      </c>
      <c r="F129" s="58"/>
      <c r="G129" s="58">
        <f t="shared" si="4"/>
        <v>0</v>
      </c>
    </row>
    <row r="130" spans="1:7" ht="30">
      <c r="A130" s="93">
        <v>3</v>
      </c>
      <c r="B130" s="40" t="s">
        <v>141</v>
      </c>
      <c r="C130" s="49" t="s">
        <v>3</v>
      </c>
      <c r="D130" s="96">
        <v>5.36</v>
      </c>
      <c r="E130" s="97">
        <v>35</v>
      </c>
      <c r="F130" s="58"/>
      <c r="G130" s="58">
        <f t="shared" si="4"/>
        <v>0</v>
      </c>
    </row>
    <row r="131" spans="1:7" ht="45">
      <c r="A131" s="93">
        <v>4</v>
      </c>
      <c r="B131" s="40" t="s">
        <v>161</v>
      </c>
      <c r="C131" s="12" t="s">
        <v>5</v>
      </c>
      <c r="D131" s="98">
        <v>28</v>
      </c>
      <c r="E131" s="51">
        <v>26</v>
      </c>
      <c r="F131" s="58"/>
      <c r="G131" s="58">
        <f t="shared" si="4"/>
        <v>0</v>
      </c>
    </row>
    <row r="132" spans="1:7" ht="45">
      <c r="A132" s="93">
        <v>5</v>
      </c>
      <c r="B132" s="40" t="s">
        <v>162</v>
      </c>
      <c r="C132" s="12" t="s">
        <v>5</v>
      </c>
      <c r="D132" s="98">
        <v>38</v>
      </c>
      <c r="E132" s="51"/>
      <c r="F132" s="58"/>
      <c r="G132" s="58">
        <f t="shared" si="4"/>
        <v>0</v>
      </c>
    </row>
    <row r="133" spans="1:7" ht="30">
      <c r="A133" s="93">
        <v>6</v>
      </c>
      <c r="B133" s="40" t="s">
        <v>163</v>
      </c>
      <c r="C133" s="12" t="s">
        <v>3</v>
      </c>
      <c r="D133" s="98">
        <v>68</v>
      </c>
      <c r="E133" s="51">
        <v>12.44</v>
      </c>
      <c r="F133" s="58"/>
      <c r="G133" s="58">
        <f t="shared" si="4"/>
        <v>0</v>
      </c>
    </row>
    <row r="134" spans="1:7" ht="30">
      <c r="A134" s="93">
        <v>7</v>
      </c>
      <c r="B134" s="40" t="s">
        <v>164</v>
      </c>
      <c r="C134" s="12" t="s">
        <v>3</v>
      </c>
      <c r="D134" s="98">
        <v>68</v>
      </c>
      <c r="E134" s="51">
        <v>9.9</v>
      </c>
      <c r="F134" s="58"/>
      <c r="G134" s="58">
        <f t="shared" si="4"/>
        <v>0</v>
      </c>
    </row>
    <row r="135" spans="1:7" ht="30">
      <c r="A135" s="93">
        <v>8</v>
      </c>
      <c r="B135" s="40" t="s">
        <v>35</v>
      </c>
      <c r="C135" s="12" t="s">
        <v>3</v>
      </c>
      <c r="D135" s="98">
        <v>7</v>
      </c>
      <c r="E135" s="51">
        <v>5.9</v>
      </c>
      <c r="F135" s="58"/>
      <c r="G135" s="58">
        <f t="shared" si="4"/>
        <v>0</v>
      </c>
    </row>
    <row r="136" spans="1:7" ht="45">
      <c r="A136" s="93">
        <v>9</v>
      </c>
      <c r="B136" s="40" t="s">
        <v>145</v>
      </c>
      <c r="C136" s="12" t="s">
        <v>3</v>
      </c>
      <c r="D136" s="98">
        <v>68</v>
      </c>
      <c r="E136" s="51">
        <v>4.9</v>
      </c>
      <c r="F136" s="58"/>
      <c r="G136" s="58">
        <f aca="true" t="shared" si="5" ref="G136:G161">SUM(D136*F136)</f>
        <v>0</v>
      </c>
    </row>
    <row r="137" spans="1:7" ht="30">
      <c r="A137" s="93">
        <v>10</v>
      </c>
      <c r="B137" s="40" t="s">
        <v>165</v>
      </c>
      <c r="C137" s="12" t="s">
        <v>5</v>
      </c>
      <c r="D137" s="98">
        <v>66</v>
      </c>
      <c r="E137" s="51">
        <v>12</v>
      </c>
      <c r="F137" s="58"/>
      <c r="G137" s="58">
        <f t="shared" si="5"/>
        <v>0</v>
      </c>
    </row>
    <row r="138" spans="1:7" ht="30">
      <c r="A138" s="93">
        <v>11</v>
      </c>
      <c r="B138" s="40" t="s">
        <v>166</v>
      </c>
      <c r="C138" s="12" t="s">
        <v>17</v>
      </c>
      <c r="D138" s="98">
        <v>1</v>
      </c>
      <c r="E138" s="51"/>
      <c r="F138" s="58"/>
      <c r="G138" s="58">
        <f t="shared" si="5"/>
        <v>0</v>
      </c>
    </row>
    <row r="139" spans="1:7" ht="30">
      <c r="A139" s="93">
        <v>12</v>
      </c>
      <c r="B139" s="40" t="s">
        <v>167</v>
      </c>
      <c r="C139" s="12" t="s">
        <v>17</v>
      </c>
      <c r="D139" s="98">
        <v>1</v>
      </c>
      <c r="E139" s="51"/>
      <c r="F139" s="58"/>
      <c r="G139" s="58">
        <f t="shared" si="5"/>
        <v>0</v>
      </c>
    </row>
    <row r="140" spans="1:7" ht="30">
      <c r="A140" s="93">
        <v>13</v>
      </c>
      <c r="B140" s="40" t="s">
        <v>168</v>
      </c>
      <c r="C140" s="12" t="s">
        <v>17</v>
      </c>
      <c r="D140" s="98">
        <v>1</v>
      </c>
      <c r="E140" s="51"/>
      <c r="F140" s="58"/>
      <c r="G140" s="58">
        <f t="shared" si="5"/>
        <v>0</v>
      </c>
    </row>
    <row r="141" spans="1:7" ht="30">
      <c r="A141" s="93">
        <v>14</v>
      </c>
      <c r="B141" s="40" t="s">
        <v>169</v>
      </c>
      <c r="C141" s="12" t="s">
        <v>17</v>
      </c>
      <c r="D141" s="98">
        <v>2</v>
      </c>
      <c r="E141" s="51"/>
      <c r="F141" s="58"/>
      <c r="G141" s="58">
        <f t="shared" si="5"/>
        <v>0</v>
      </c>
    </row>
    <row r="142" spans="1:7" ht="30">
      <c r="A142" s="93">
        <v>15</v>
      </c>
      <c r="B142" s="94" t="s">
        <v>170</v>
      </c>
      <c r="C142" s="99" t="s">
        <v>5</v>
      </c>
      <c r="D142" s="100">
        <v>66</v>
      </c>
      <c r="E142" s="101">
        <v>3.8</v>
      </c>
      <c r="F142" s="58"/>
      <c r="G142" s="58">
        <f t="shared" si="5"/>
        <v>0</v>
      </c>
    </row>
    <row r="143" spans="1:7" ht="15">
      <c r="A143" s="102"/>
      <c r="B143" s="46"/>
      <c r="C143" s="12"/>
      <c r="D143" s="103"/>
      <c r="E143" s="64"/>
      <c r="F143" s="58"/>
      <c r="G143" s="58"/>
    </row>
    <row r="144" spans="1:7" ht="15">
      <c r="A144" s="54" t="s">
        <v>31</v>
      </c>
      <c r="B144" s="73" t="s">
        <v>171</v>
      </c>
      <c r="C144" s="12"/>
      <c r="D144" s="103"/>
      <c r="E144" s="64"/>
      <c r="F144" s="58"/>
      <c r="G144" s="58"/>
    </row>
    <row r="145" spans="1:7" ht="15">
      <c r="A145" s="104">
        <v>1</v>
      </c>
      <c r="B145" s="88" t="s">
        <v>172</v>
      </c>
      <c r="C145" s="105" t="s">
        <v>173</v>
      </c>
      <c r="D145" s="105">
        <v>0.5</v>
      </c>
      <c r="E145" s="64"/>
      <c r="F145" s="58"/>
      <c r="G145" s="58">
        <f t="shared" si="5"/>
        <v>0</v>
      </c>
    </row>
    <row r="146" spans="1:7" ht="45">
      <c r="A146" s="102">
        <v>3</v>
      </c>
      <c r="B146" s="106" t="s">
        <v>174</v>
      </c>
      <c r="C146" s="12" t="s">
        <v>4</v>
      </c>
      <c r="D146" s="105">
        <v>35</v>
      </c>
      <c r="E146" s="64"/>
      <c r="F146" s="58"/>
      <c r="G146" s="58">
        <f t="shared" si="5"/>
        <v>0</v>
      </c>
    </row>
    <row r="147" spans="1:7" ht="60">
      <c r="A147" s="102">
        <v>4</v>
      </c>
      <c r="B147" s="106" t="s">
        <v>175</v>
      </c>
      <c r="C147" s="12" t="s">
        <v>4</v>
      </c>
      <c r="D147" s="105">
        <v>65</v>
      </c>
      <c r="E147" s="64"/>
      <c r="F147" s="58"/>
      <c r="G147" s="58">
        <f t="shared" si="5"/>
        <v>0</v>
      </c>
    </row>
    <row r="148" spans="1:7" ht="45">
      <c r="A148" s="102">
        <v>5</v>
      </c>
      <c r="B148" s="11" t="s">
        <v>176</v>
      </c>
      <c r="C148" s="12" t="s">
        <v>4</v>
      </c>
      <c r="D148" s="105">
        <v>490</v>
      </c>
      <c r="E148" s="64"/>
      <c r="F148" s="58"/>
      <c r="G148" s="58">
        <f t="shared" si="5"/>
        <v>0</v>
      </c>
    </row>
    <row r="149" spans="1:7" ht="45">
      <c r="A149" s="102">
        <v>6</v>
      </c>
      <c r="B149" s="11" t="s">
        <v>177</v>
      </c>
      <c r="C149" s="12" t="s">
        <v>4</v>
      </c>
      <c r="D149" s="105">
        <v>30</v>
      </c>
      <c r="E149" s="64"/>
      <c r="F149" s="58"/>
      <c r="G149" s="58">
        <f t="shared" si="5"/>
        <v>0</v>
      </c>
    </row>
    <row r="150" spans="1:7" ht="15">
      <c r="A150" s="102">
        <v>7</v>
      </c>
      <c r="B150" s="11" t="s">
        <v>178</v>
      </c>
      <c r="C150" s="12" t="s">
        <v>179</v>
      </c>
      <c r="D150" s="105">
        <v>20</v>
      </c>
      <c r="E150" s="64"/>
      <c r="F150" s="58"/>
      <c r="G150" s="58">
        <f t="shared" si="5"/>
        <v>0</v>
      </c>
    </row>
    <row r="151" spans="1:7" s="1" customFormat="1" ht="15">
      <c r="A151" s="63"/>
      <c r="B151" s="107"/>
      <c r="C151" s="105"/>
      <c r="D151" s="108"/>
      <c r="E151" s="57"/>
      <c r="F151" s="51"/>
      <c r="G151" s="58"/>
    </row>
    <row r="152" spans="1:7" s="1" customFormat="1" ht="15">
      <c r="A152" s="109"/>
      <c r="B152" s="110"/>
      <c r="C152" s="111"/>
      <c r="D152" s="112"/>
      <c r="E152" s="57"/>
      <c r="F152" s="64"/>
      <c r="G152" s="64"/>
    </row>
    <row r="153" spans="1:7" ht="15">
      <c r="A153" s="64"/>
      <c r="B153" s="61" t="s">
        <v>45</v>
      </c>
      <c r="C153" s="113"/>
      <c r="D153" s="114"/>
      <c r="E153" s="64"/>
      <c r="F153" s="64"/>
      <c r="G153" s="115">
        <f>SUM(G7:G151)</f>
        <v>0</v>
      </c>
    </row>
    <row r="154" spans="1:7" ht="15">
      <c r="A154" s="64"/>
      <c r="B154" s="61" t="s">
        <v>180</v>
      </c>
      <c r="C154" s="113"/>
      <c r="D154" s="114"/>
      <c r="E154" s="64"/>
      <c r="F154" s="64"/>
      <c r="G154" s="115">
        <f>G153*0.2</f>
        <v>0</v>
      </c>
    </row>
    <row r="155" spans="1:7" ht="15">
      <c r="A155" s="64"/>
      <c r="B155" s="61"/>
      <c r="C155" s="113"/>
      <c r="D155" s="114"/>
      <c r="E155" s="64"/>
      <c r="F155" s="64"/>
      <c r="G155" s="64"/>
    </row>
    <row r="156" spans="1:7" ht="15">
      <c r="A156" s="64"/>
      <c r="B156" s="61" t="s">
        <v>181</v>
      </c>
      <c r="C156" s="113"/>
      <c r="D156" s="114"/>
      <c r="E156" s="64"/>
      <c r="F156" s="64"/>
      <c r="G156" s="115">
        <f>SUM(G153:G155)</f>
        <v>0</v>
      </c>
    </row>
  </sheetData>
  <sheetProtection/>
  <mergeCells count="2">
    <mergeCell ref="A3:G3"/>
    <mergeCell ref="A4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Веселин Джелатов</cp:lastModifiedBy>
  <cp:lastPrinted>2018-07-04T19:40:43Z</cp:lastPrinted>
  <dcterms:created xsi:type="dcterms:W3CDTF">2008-06-04T18:41:57Z</dcterms:created>
  <dcterms:modified xsi:type="dcterms:W3CDTF">2018-07-10T06:49:45Z</dcterms:modified>
  <cp:category/>
  <cp:version/>
  <cp:contentType/>
  <cp:contentStatus/>
</cp:coreProperties>
</file>